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 defaultThemeVersion="166925"/>
  <xr:revisionPtr revIDLastSave="0" documentId="8_{9E527081-7785-41C8-8FBE-3CCAC53ED140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G31" i="1" s="1"/>
  <c r="G43" i="1"/>
  <c r="F255" i="1"/>
  <c r="G255" i="1" s="1"/>
  <c r="F254" i="1"/>
  <c r="F253" i="1"/>
  <c r="G253" i="1"/>
  <c r="F252" i="1"/>
  <c r="G252" i="1"/>
  <c r="F250" i="1"/>
  <c r="G250" i="1"/>
  <c r="F248" i="1"/>
  <c r="G248" i="1"/>
  <c r="F247" i="1"/>
  <c r="F246" i="1"/>
  <c r="G246" i="1"/>
  <c r="F245" i="1"/>
  <c r="G245" i="1"/>
  <c r="F243" i="1"/>
  <c r="F234" i="1"/>
  <c r="G234" i="1" s="1"/>
  <c r="F233" i="1"/>
  <c r="G233" i="1"/>
  <c r="F231" i="1"/>
  <c r="G231" i="1"/>
  <c r="F229" i="1"/>
  <c r="G229" i="1"/>
  <c r="F228" i="1"/>
  <c r="G228" i="1"/>
  <c r="F226" i="1"/>
  <c r="G226" i="1"/>
  <c r="F225" i="1"/>
  <c r="G225" i="1"/>
  <c r="F215" i="1"/>
  <c r="F212" i="1"/>
  <c r="F208" i="1"/>
  <c r="G208" i="1"/>
  <c r="F206" i="1"/>
  <c r="F201" i="1"/>
  <c r="F197" i="1"/>
  <c r="G206" i="1"/>
  <c r="F188" i="1"/>
  <c r="G188" i="1" s="1"/>
  <c r="F184" i="1"/>
  <c r="G184" i="1" s="1"/>
  <c r="F180" i="1"/>
  <c r="G180" i="1" s="1"/>
  <c r="F148" i="1"/>
  <c r="G148" i="1" s="1"/>
  <c r="F147" i="1"/>
  <c r="G147" i="1" s="1"/>
  <c r="F145" i="1"/>
  <c r="G145" i="1" s="1"/>
  <c r="F143" i="1"/>
  <c r="G143" i="1" s="1"/>
  <c r="F142" i="1"/>
  <c r="G142" i="1" s="1"/>
  <c r="F140" i="1"/>
  <c r="G140" i="1" s="1"/>
  <c r="F137" i="1"/>
  <c r="G137" i="1" s="1"/>
  <c r="F136" i="1"/>
  <c r="G136" i="1" s="1"/>
  <c r="F134" i="1"/>
  <c r="G134" i="1" s="1"/>
  <c r="F133" i="1"/>
  <c r="G133" i="1" s="1"/>
  <c r="F132" i="1"/>
  <c r="G132" i="1" s="1"/>
  <c r="F124" i="1"/>
  <c r="F123" i="1"/>
  <c r="F121" i="1"/>
  <c r="F119" i="1"/>
  <c r="F118" i="1"/>
  <c r="F116" i="1"/>
  <c r="F113" i="1"/>
  <c r="F112" i="1"/>
  <c r="F110" i="1"/>
  <c r="F109" i="1"/>
  <c r="F108" i="1"/>
  <c r="G124" i="1"/>
  <c r="G123" i="1"/>
  <c r="G121" i="1"/>
  <c r="G119" i="1"/>
  <c r="G118" i="1"/>
  <c r="G116" i="1"/>
  <c r="G113" i="1"/>
  <c r="G110" i="1"/>
  <c r="G109" i="1"/>
  <c r="F217" i="1"/>
  <c r="G215" i="1"/>
  <c r="F256" i="1"/>
  <c r="G254" i="1"/>
  <c r="F235" i="1"/>
  <c r="F224" i="1"/>
  <c r="F190" i="1"/>
  <c r="F178" i="1"/>
  <c r="F176" i="1"/>
  <c r="F172" i="1"/>
  <c r="F168" i="1"/>
  <c r="F166" i="1"/>
  <c r="F164" i="1"/>
  <c r="F160" i="1"/>
  <c r="F156" i="1"/>
  <c r="F149" i="1"/>
  <c r="F125" i="1"/>
  <c r="F101" i="1"/>
  <c r="F99" i="1"/>
  <c r="F96" i="1"/>
  <c r="F92" i="1"/>
  <c r="F88" i="1"/>
  <c r="F81" i="1"/>
  <c r="F79" i="1"/>
  <c r="F76" i="1"/>
  <c r="F72" i="1"/>
  <c r="F68" i="1"/>
  <c r="F61" i="1"/>
  <c r="F58" i="1"/>
  <c r="F53" i="1"/>
  <c r="F49" i="1"/>
  <c r="G164" i="1"/>
  <c r="G168" i="1"/>
  <c r="G172" i="1"/>
  <c r="G176" i="1"/>
  <c r="G256" i="1"/>
  <c r="G247" i="1"/>
  <c r="G243" i="1"/>
  <c r="G166" i="1"/>
  <c r="G178" i="1"/>
  <c r="G190" i="1"/>
  <c r="G160" i="1"/>
  <c r="G156" i="1"/>
  <c r="G235" i="1"/>
  <c r="G224" i="1"/>
  <c r="G217" i="1"/>
  <c r="G212" i="1"/>
  <c r="G201" i="1"/>
  <c r="G197" i="1"/>
  <c r="G149" i="1"/>
  <c r="G150" i="1"/>
  <c r="G125" i="1"/>
  <c r="G112" i="1"/>
  <c r="G108" i="1"/>
  <c r="G126" i="1" s="1"/>
  <c r="G101" i="1"/>
  <c r="G99" i="1"/>
  <c r="G96" i="1"/>
  <c r="G92" i="1"/>
  <c r="G88" i="1"/>
  <c r="G102" i="1" s="1"/>
  <c r="G79" i="1"/>
  <c r="G81" i="1"/>
  <c r="G76" i="1"/>
  <c r="G72" i="1"/>
  <c r="G68" i="1"/>
  <c r="G82" i="1" s="1"/>
  <c r="G61" i="1"/>
  <c r="G58" i="1"/>
  <c r="G53" i="1"/>
  <c r="G49" i="1"/>
  <c r="G62" i="1" s="1"/>
  <c r="G257" i="1" l="1"/>
  <c r="G236" i="1"/>
  <c r="G218" i="1"/>
  <c r="G191" i="1"/>
  <c r="G259" i="1" l="1"/>
</calcChain>
</file>

<file path=xl/sharedStrings.xml><?xml version="1.0" encoding="utf-8"?>
<sst xmlns="http://schemas.openxmlformats.org/spreadsheetml/2006/main" count="377" uniqueCount="101">
  <si>
    <t>DESCRIPTION</t>
  </si>
  <si>
    <t>SIZE</t>
  </si>
  <si>
    <t>1/2 CHEST /CM</t>
  </si>
  <si>
    <t>X UNITS</t>
  </si>
  <si>
    <t>PRICE</t>
  </si>
  <si>
    <t>QTY</t>
  </si>
  <si>
    <t>AMOUNT</t>
  </si>
  <si>
    <t>Date: 2025 -2026</t>
  </si>
  <si>
    <t>Clothing Order:</t>
  </si>
  <si>
    <t>Order Online: rcgclothing.co.za</t>
  </si>
  <si>
    <t>Name &amp; Surname:</t>
  </si>
  <si>
    <t>Contact Number:</t>
  </si>
  <si>
    <t>Mail Address:</t>
  </si>
  <si>
    <t>Student Name &amp; Surname:</t>
  </si>
  <si>
    <t xml:space="preserve">                                             Fill in your desired quantities in the designated yellow areas.</t>
  </si>
  <si>
    <t>Cap - Six Panel</t>
  </si>
  <si>
    <t>100% Heavy Brushed Cotton</t>
  </si>
  <si>
    <t>1/2 CHEST IN CM</t>
  </si>
  <si>
    <t xml:space="preserve">    One Size Fits All</t>
  </si>
  <si>
    <t>Unisex</t>
  </si>
  <si>
    <t>T-Shirt Active - Short Sleeve</t>
  </si>
  <si>
    <t>Moisture Management 100% Polyester</t>
  </si>
  <si>
    <t>Kids</t>
  </si>
  <si>
    <t>5-6</t>
  </si>
  <si>
    <t>33</t>
  </si>
  <si>
    <t>7-8</t>
  </si>
  <si>
    <t>36</t>
  </si>
  <si>
    <t>9-10</t>
  </si>
  <si>
    <t>41</t>
  </si>
  <si>
    <t>11-12</t>
  </si>
  <si>
    <t>13-14</t>
  </si>
  <si>
    <t>XS</t>
  </si>
  <si>
    <t>S</t>
  </si>
  <si>
    <t>M</t>
  </si>
  <si>
    <t>L</t>
  </si>
  <si>
    <t>XL</t>
  </si>
  <si>
    <t>2XL</t>
  </si>
  <si>
    <t>3XL</t>
  </si>
  <si>
    <t>Custom Fit Per Item</t>
  </si>
  <si>
    <t xml:space="preserve">                             Appointment</t>
  </si>
  <si>
    <t>T-Shirt - Short Sleeve</t>
  </si>
  <si>
    <t>170gm / 100% Carded Cotton</t>
  </si>
  <si>
    <t>4XL</t>
  </si>
  <si>
    <t>5XL</t>
  </si>
  <si>
    <t>T-Shirt - Long Sleeve</t>
  </si>
  <si>
    <t>Golf Shirt</t>
  </si>
  <si>
    <t>180gm 100% Cotton Pique Knit</t>
  </si>
  <si>
    <t>Ladies</t>
  </si>
  <si>
    <t>Men</t>
  </si>
  <si>
    <t>Golf Shirt - Moisture Management</t>
  </si>
  <si>
    <t>Dri-Fit</t>
  </si>
  <si>
    <t>Shorts</t>
  </si>
  <si>
    <t>Quick Dry Fabric</t>
  </si>
  <si>
    <t>1/2 Waist IN CM</t>
  </si>
  <si>
    <t>27-37</t>
  </si>
  <si>
    <t>29-36</t>
  </si>
  <si>
    <t>Short</t>
  </si>
  <si>
    <t>31-38</t>
  </si>
  <si>
    <t>32.5-39.5</t>
  </si>
  <si>
    <t>34-41</t>
  </si>
  <si>
    <t>35-42</t>
  </si>
  <si>
    <t>38-45</t>
  </si>
  <si>
    <t>41-48</t>
  </si>
  <si>
    <t>45-52</t>
  </si>
  <si>
    <t>49-56</t>
  </si>
  <si>
    <t>Longer</t>
  </si>
  <si>
    <t>Girls</t>
  </si>
  <si>
    <t>Fleece Jacket</t>
  </si>
  <si>
    <t>Polar Fleece</t>
  </si>
  <si>
    <t>38</t>
  </si>
  <si>
    <t>Rain Jacket</t>
  </si>
  <si>
    <t>100% Polyester Shell (100% Cotton Inner)</t>
  </si>
  <si>
    <t xml:space="preserve"> Fold-away hood with drawcords</t>
  </si>
  <si>
    <t>Tracksuit</t>
  </si>
  <si>
    <t>Trifetta</t>
  </si>
  <si>
    <t>Chest / Bottom</t>
  </si>
  <si>
    <t>38 / 20</t>
  </si>
  <si>
    <t>41 / 23</t>
  </si>
  <si>
    <t>44 / 26</t>
  </si>
  <si>
    <t>47 / 29</t>
  </si>
  <si>
    <t>50 / 32</t>
  </si>
  <si>
    <t>54 / 35</t>
  </si>
  <si>
    <t>57 / 38</t>
  </si>
  <si>
    <t>60 /41</t>
  </si>
  <si>
    <t>63 / 44</t>
  </si>
  <si>
    <t>66 / 47</t>
  </si>
  <si>
    <t>69 / 50</t>
  </si>
  <si>
    <t>72 / 53</t>
  </si>
  <si>
    <t>75 /56</t>
  </si>
  <si>
    <t>Banking details:</t>
  </si>
  <si>
    <t>Order Total:</t>
  </si>
  <si>
    <t>RCG Clothing</t>
  </si>
  <si>
    <r>
      <rPr>
        <sz val="11"/>
        <color rgb="FF000000"/>
        <rFont val="Calibri"/>
        <scheme val="minor"/>
      </rPr>
      <t xml:space="preserve">Capitec </t>
    </r>
    <r>
      <rPr>
        <b/>
        <sz val="11"/>
        <color rgb="FF000000"/>
        <rFont val="Calibri"/>
        <scheme val="minor"/>
      </rPr>
      <t>BUSINESS</t>
    </r>
  </si>
  <si>
    <t>Current Account: 1053124058</t>
  </si>
  <si>
    <t>Branch Code: 450105</t>
  </si>
  <si>
    <t>Reference: Name and Surname</t>
  </si>
  <si>
    <t xml:space="preserve">           Note:  Please email proof of payment to admin@rcgclothing.co.za and use your Name and Surname as reference</t>
  </si>
  <si>
    <t>RCG Clothing (PTY)Ltd  2024/111976/07</t>
  </si>
  <si>
    <t>50 14th Avenue, Boston, Bellville,Cape Town 7530</t>
  </si>
  <si>
    <t>rcgclothing.co.za   |   admin@rcgclothing.co.za</t>
  </si>
  <si>
    <t xml:space="preserve">Riaan     0796345037   |   Chrissie     0649874911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</si>
</sst>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&quot;R&quot;\ #,##0"/>
  </numFmts>
  <fonts count="2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8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scheme val="minor"/>
    </font>
    <font>
      <sz val="9"/>
      <color theme="4" tint="-0.499984740745262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11"/>
      <color rgb="FF242424"/>
      <name val="Aptos Narrow"/>
      <charset val="1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F6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quotePrefix="1" applyFont="1"/>
    <xf numFmtId="0" fontId="1" fillId="0" borderId="0" xfId="0" applyFont="1" applyAlignment="1">
      <alignment horizontal="left"/>
    </xf>
    <xf numFmtId="0" fontId="1" fillId="0" borderId="1" xfId="0" applyFont="1" applyBorder="1"/>
    <xf numFmtId="164" fontId="1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quotePrefix="1" applyFont="1" applyAlignment="1">
      <alignment horizontal="left"/>
    </xf>
    <xf numFmtId="0" fontId="6" fillId="0" borderId="0" xfId="0" applyFont="1"/>
    <xf numFmtId="0" fontId="1" fillId="0" borderId="0" xfId="0" applyFont="1" applyFill="1"/>
    <xf numFmtId="0" fontId="8" fillId="0" borderId="0" xfId="0" applyFont="1" applyAlignment="1">
      <alignment horizontal="left"/>
    </xf>
    <xf numFmtId="0" fontId="1" fillId="0" borderId="0" xfId="0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2" fillId="0" borderId="0" xfId="0" quotePrefix="1" applyFont="1" applyFill="1" applyBorder="1"/>
    <xf numFmtId="0" fontId="2" fillId="0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3" fillId="0" borderId="0" xfId="0" applyFont="1" applyFill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/>
    </xf>
    <xf numFmtId="164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4" fontId="1" fillId="0" borderId="7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4" fontId="1" fillId="0" borderId="9" xfId="0" applyNumberFormat="1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2" fillId="2" borderId="14" xfId="0" applyFont="1" applyFill="1" applyBorder="1" applyAlignment="1">
      <alignment horizontal="center"/>
    </xf>
    <xf numFmtId="0" fontId="8" fillId="0" borderId="10" xfId="0" applyFont="1" applyBorder="1" applyAlignment="1">
      <alignment horizontal="right"/>
    </xf>
    <xf numFmtId="0" fontId="9" fillId="0" borderId="10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16" fontId="1" fillId="0" borderId="10" xfId="0" quotePrefix="1" applyNumberFormat="1" applyFont="1" applyBorder="1" applyAlignment="1">
      <alignment horizontal="center"/>
    </xf>
    <xf numFmtId="0" fontId="1" fillId="0" borderId="10" xfId="0" quotePrefix="1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164" fontId="1" fillId="0" borderId="12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quotePrefix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left"/>
    </xf>
    <xf numFmtId="0" fontId="2" fillId="0" borderId="6" xfId="0" applyFont="1" applyBorder="1"/>
    <xf numFmtId="164" fontId="1" fillId="0" borderId="0" xfId="0" applyNumberFormat="1" applyFont="1" applyBorder="1" applyAlignment="1">
      <alignment horizontal="right"/>
    </xf>
    <xf numFmtId="0" fontId="2" fillId="2" borderId="12" xfId="0" applyFont="1" applyFill="1" applyBorder="1" applyAlignment="1">
      <alignment horizontal="center"/>
    </xf>
    <xf numFmtId="0" fontId="1" fillId="0" borderId="6" xfId="0" quotePrefix="1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0" borderId="16" xfId="0" applyNumberFormat="1" applyFont="1" applyBorder="1" applyAlignment="1">
      <alignment horizontal="right"/>
    </xf>
    <xf numFmtId="164" fontId="1" fillId="0" borderId="11" xfId="0" applyNumberFormat="1" applyFont="1" applyBorder="1" applyAlignment="1">
      <alignment horizontal="right"/>
    </xf>
    <xf numFmtId="0" fontId="1" fillId="0" borderId="15" xfId="0" applyFont="1" applyBorder="1"/>
    <xf numFmtId="0" fontId="1" fillId="0" borderId="12" xfId="0" applyFont="1" applyBorder="1"/>
    <xf numFmtId="0" fontId="8" fillId="0" borderId="8" xfId="0" applyFont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0" xfId="0" quotePrefix="1" applyFon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horizontal="right"/>
    </xf>
    <xf numFmtId="164" fontId="15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2" fillId="2" borderId="7" xfId="0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8" fillId="0" borderId="6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8" fillId="0" borderId="16" xfId="0" applyFont="1" applyBorder="1" applyAlignment="1">
      <alignment horizontal="right"/>
    </xf>
    <xf numFmtId="16" fontId="1" fillId="0" borderId="16" xfId="0" quotePrefix="1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6" xfId="0" quotePrefix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" fontId="1" fillId="0" borderId="6" xfId="0" quotePrefix="1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6" fontId="1" fillId="0" borderId="0" xfId="0" quotePrefix="1" applyNumberFormat="1" applyFont="1" applyBorder="1" applyAlignment="1">
      <alignment horizontal="center"/>
    </xf>
    <xf numFmtId="0" fontId="1" fillId="0" borderId="0" xfId="0" quotePrefix="1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6" fontId="1" fillId="0" borderId="4" xfId="0" quotePrefix="1" applyNumberFormat="1" applyFont="1" applyBorder="1" applyAlignment="1">
      <alignment horizont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/>
    </xf>
    <xf numFmtId="164" fontId="1" fillId="0" borderId="15" xfId="0" applyNumberFormat="1" applyFont="1" applyBorder="1" applyAlignment="1">
      <alignment horizontal="right"/>
    </xf>
    <xf numFmtId="0" fontId="9" fillId="0" borderId="6" xfId="0" applyFont="1" applyBorder="1" applyAlignment="1">
      <alignment horizontal="left"/>
    </xf>
    <xf numFmtId="0" fontId="2" fillId="0" borderId="16" xfId="0" quotePrefix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1" fillId="0" borderId="8" xfId="0" applyFont="1" applyBorder="1"/>
    <xf numFmtId="164" fontId="1" fillId="0" borderId="13" xfId="0" applyNumberFormat="1" applyFont="1" applyBorder="1" applyAlignment="1">
      <alignment horizontal="right"/>
    </xf>
    <xf numFmtId="0" fontId="1" fillId="0" borderId="16" xfId="0" applyFont="1" applyBorder="1"/>
    <xf numFmtId="0" fontId="8" fillId="0" borderId="15" xfId="0" applyFont="1" applyBorder="1" applyAlignment="1">
      <alignment horizontal="right"/>
    </xf>
    <xf numFmtId="0" fontId="1" fillId="0" borderId="13" xfId="0" applyFont="1" applyBorder="1"/>
    <xf numFmtId="0" fontId="2" fillId="0" borderId="13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164" fontId="1" fillId="0" borderId="6" xfId="0" applyNumberFormat="1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17" fillId="0" borderId="0" xfId="0" applyFont="1"/>
    <xf numFmtId="165" fontId="17" fillId="0" borderId="0" xfId="0" applyNumberFormat="1" applyFont="1"/>
    <xf numFmtId="0" fontId="18" fillId="0" borderId="0" xfId="0" applyFont="1" applyAlignment="1">
      <alignment horizontal="left"/>
    </xf>
    <xf numFmtId="0" fontId="16" fillId="0" borderId="0" xfId="0" applyFont="1"/>
    <xf numFmtId="0" fontId="1" fillId="0" borderId="0" xfId="0" quotePrefix="1" applyFont="1" applyBorder="1" applyAlignment="1">
      <alignment horizontal="left"/>
    </xf>
    <xf numFmtId="0" fontId="19" fillId="0" borderId="0" xfId="0" applyFont="1"/>
    <xf numFmtId="164" fontId="1" fillId="0" borderId="4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19" fillId="0" borderId="3" xfId="0" applyFont="1" applyBorder="1"/>
    <xf numFmtId="0" fontId="19" fillId="0" borderId="6" xfId="0" applyFont="1" applyBorder="1"/>
    <xf numFmtId="0" fontId="2" fillId="2" borderId="10" xfId="0" quotePrefix="1" applyFont="1" applyFill="1" applyBorder="1" applyAlignment="1">
      <alignment horizontal="center" vertical="center"/>
    </xf>
    <xf numFmtId="16" fontId="1" fillId="0" borderId="5" xfId="0" quotePrefix="1" applyNumberFormat="1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1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AFF63"/>
      <color rgb="FFDECBA2"/>
      <color rgb="FFB595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268</xdr:row>
      <xdr:rowOff>28575</xdr:rowOff>
    </xdr:from>
    <xdr:to>
      <xdr:col>4</xdr:col>
      <xdr:colOff>323850</xdr:colOff>
      <xdr:row>275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25190E-C546-4111-BA3B-5E4280D3F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9450" y="39357300"/>
          <a:ext cx="1171575" cy="1152525"/>
        </a:xfrm>
        <a:prstGeom prst="rect">
          <a:avLst/>
        </a:prstGeom>
      </xdr:spPr>
    </xdr:pic>
    <xdr:clientData/>
  </xdr:twoCellAnchor>
  <xdr:twoCellAnchor editAs="oneCell">
    <xdr:from>
      <xdr:col>0</xdr:col>
      <xdr:colOff>-19050</xdr:colOff>
      <xdr:row>0</xdr:row>
      <xdr:rowOff>38100</xdr:rowOff>
    </xdr:from>
    <xdr:to>
      <xdr:col>0</xdr:col>
      <xdr:colOff>-19050</xdr:colOff>
      <xdr:row>0</xdr:row>
      <xdr:rowOff>38100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CCED0CE-9BA8-E806-2B4C-E747D2ABE6A4}"/>
            </a:ext>
            <a:ext uri="{147F2762-F138-4A5C-976F-8EAC2B608ADB}">
              <a16:predDERef xmlns:a16="http://schemas.microsoft.com/office/drawing/2014/main" pred="{2B3A3801-9922-BE8C-399F-1CBAB2650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-19050" y="3810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114300</xdr:rowOff>
    </xdr:from>
    <xdr:to>
      <xdr:col>6</xdr:col>
      <xdr:colOff>66675</xdr:colOff>
      <xdr:row>11</xdr:row>
      <xdr:rowOff>9525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B16F8E4-D94F-2778-F790-13005A5FC4FF}"/>
            </a:ext>
            <a:ext uri="{147F2762-F138-4A5C-976F-8EAC2B608ADB}">
              <a16:predDERef xmlns:a16="http://schemas.microsoft.com/office/drawing/2014/main" pred="{7CCED0CE-9BA8-E806-2B4C-E747D2ABE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304800"/>
          <a:ext cx="5000625" cy="1419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123825</xdr:rowOff>
    </xdr:from>
    <xdr:to>
      <xdr:col>0</xdr:col>
      <xdr:colOff>2000250</xdr:colOff>
      <xdr:row>120</xdr:row>
      <xdr:rowOff>142875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817AB1E-E80D-EAC8-0706-4E80D20E7865}"/>
            </a:ext>
            <a:ext uri="{147F2762-F138-4A5C-976F-8EAC2B608ADB}">
              <a16:predDERef xmlns:a16="http://schemas.microsoft.com/office/drawing/2014/main" pred="{7B1CACEE-DE7F-04E1-4C8D-B6DC7FEC4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087225"/>
          <a:ext cx="2000250" cy="2000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1990725</xdr:colOff>
      <xdr:row>145</xdr:row>
      <xdr:rowOff>9525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95B36DF-4EDE-4896-80EE-B372DAB24204}"/>
            </a:ext>
            <a:ext uri="{147F2762-F138-4A5C-976F-8EAC2B608ADB}">
              <a16:predDERef xmlns:a16="http://schemas.microsoft.com/office/drawing/2014/main" pred="{7817AB1E-E80D-EAC8-0706-4E80D20E7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544800"/>
          <a:ext cx="1990725" cy="19907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223</xdr:row>
      <xdr:rowOff>57150</xdr:rowOff>
    </xdr:from>
    <xdr:to>
      <xdr:col>0</xdr:col>
      <xdr:colOff>1762125</xdr:colOff>
      <xdr:row>234</xdr:row>
      <xdr:rowOff>85725</xdr:rowOff>
    </xdr:to>
    <xdr:pic>
      <xdr:nvPicPr>
        <xdr:cNvPr id="17" name="Picture 15">
          <a:extLst>
            <a:ext uri="{FF2B5EF4-FFF2-40B4-BE49-F238E27FC236}">
              <a16:creationId xmlns:a16="http://schemas.microsoft.com/office/drawing/2014/main" id="{707A8D80-3AF5-4208-9C51-F34CFA42A488}"/>
            </a:ext>
            <a:ext uri="{147F2762-F138-4A5C-976F-8EAC2B608ADB}">
              <a16:predDERef xmlns:a16="http://schemas.microsoft.com/office/drawing/2014/main" pred="{595B36DF-4EDE-4896-80EE-B372DAB24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150" y="33889950"/>
          <a:ext cx="1704975" cy="1704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</xdr:row>
      <xdr:rowOff>38100</xdr:rowOff>
    </xdr:from>
    <xdr:to>
      <xdr:col>0</xdr:col>
      <xdr:colOff>1905000</xdr:colOff>
      <xdr:row>209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3B6146-E843-0F2F-0A50-0BAF74F64C01}"/>
            </a:ext>
            <a:ext uri="{147F2762-F138-4A5C-976F-8EAC2B608ADB}">
              <a16:predDERef xmlns:a16="http://schemas.microsoft.com/office/drawing/2014/main" pred="{707A8D80-3AF5-4208-9C51-F34CFA42A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990850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9525</xdr:rowOff>
    </xdr:from>
    <xdr:to>
      <xdr:col>0</xdr:col>
      <xdr:colOff>1933575</xdr:colOff>
      <xdr:row>166</xdr:row>
      <xdr:rowOff>114300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A96F5C6-5CA2-31C7-C9E5-4C998A49478A}"/>
            </a:ext>
            <a:ext uri="{147F2762-F138-4A5C-976F-8EAC2B608ADB}">
              <a16:predDERef xmlns:a16="http://schemas.microsoft.com/office/drawing/2014/main" pred="{273B6146-E843-0F2F-0A50-0BAF74F64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3326725"/>
          <a:ext cx="1933575" cy="19335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177</xdr:row>
      <xdr:rowOff>133350</xdr:rowOff>
    </xdr:from>
    <xdr:to>
      <xdr:col>0</xdr:col>
      <xdr:colOff>2000250</xdr:colOff>
      <xdr:row>190</xdr:row>
      <xdr:rowOff>104775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F33D7E1-EAAC-D759-B350-25B19FB8A035}"/>
            </a:ext>
            <a:ext uri="{147F2762-F138-4A5C-976F-8EAC2B608ADB}">
              <a16:predDERef xmlns:a16="http://schemas.microsoft.com/office/drawing/2014/main" pred="{6A96F5C6-5CA2-31C7-C9E5-4C998A494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625" y="26955750"/>
          <a:ext cx="1952625" cy="1952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</xdr:row>
      <xdr:rowOff>133350</xdr:rowOff>
    </xdr:from>
    <xdr:to>
      <xdr:col>0</xdr:col>
      <xdr:colOff>2009775</xdr:colOff>
      <xdr:row>179</xdr:row>
      <xdr:rowOff>9525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DE174C2E-4670-1234-5527-C9C5068E6320}"/>
            </a:ext>
            <a:ext uri="{147F2762-F138-4A5C-976F-8EAC2B608ADB}">
              <a16:predDERef xmlns:a16="http://schemas.microsoft.com/office/drawing/2014/main" pred="{FF33D7E1-EAAC-D759-B350-25B19FB8A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5126950"/>
          <a:ext cx="2009775" cy="2009775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241</xdr:row>
      <xdr:rowOff>28575</xdr:rowOff>
    </xdr:from>
    <xdr:to>
      <xdr:col>0</xdr:col>
      <xdr:colOff>2124075</xdr:colOff>
      <xdr:row>257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A4F3A730-3F4A-CD6F-B5A9-DDB24CA6824B}"/>
            </a:ext>
            <a:ext uri="{147F2762-F138-4A5C-976F-8EAC2B608ADB}">
              <a16:predDERef xmlns:a16="http://schemas.microsoft.com/office/drawing/2014/main" pred="{DE174C2E-4670-1234-5527-C9C5068E6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90525" y="36604575"/>
          <a:ext cx="1733550" cy="2409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38100</xdr:rowOff>
    </xdr:from>
    <xdr:to>
      <xdr:col>0</xdr:col>
      <xdr:colOff>2162175</xdr:colOff>
      <xdr:row>43</xdr:row>
      <xdr:rowOff>66675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477B063-8C7B-2E89-8810-B3406D74D1A1}"/>
            </a:ext>
            <a:ext uri="{147F2762-F138-4A5C-976F-8EAC2B608ADB}">
              <a16:predDERef xmlns:a16="http://schemas.microsoft.com/office/drawing/2014/main" pred="{A4F3A730-3F4A-CD6F-B5A9-DDB24CA68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3971925"/>
          <a:ext cx="2162175" cy="2162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123825</xdr:rowOff>
    </xdr:from>
    <xdr:to>
      <xdr:col>0</xdr:col>
      <xdr:colOff>2047875</xdr:colOff>
      <xdr:row>81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1FF960-9E0C-E84D-8B6A-52828955023E}"/>
            </a:ext>
            <a:ext uri="{147F2762-F138-4A5C-976F-8EAC2B608ADB}">
              <a16:predDERef xmlns:a16="http://schemas.microsoft.com/office/drawing/2014/main" pred="{0477B063-8C7B-2E89-8810-B3406D74D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9982200"/>
          <a:ext cx="2047875" cy="2047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38100</xdr:rowOff>
    </xdr:from>
    <xdr:to>
      <xdr:col>0</xdr:col>
      <xdr:colOff>1990725</xdr:colOff>
      <xdr:row>61</xdr:row>
      <xdr:rowOff>47625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4D8C5C9-BC09-5175-BA81-671433818260}"/>
            </a:ext>
            <a:ext uri="{147F2762-F138-4A5C-976F-8EAC2B608ADB}">
              <a16:predDERef xmlns:a16="http://schemas.microsoft.com/office/drawing/2014/main" pred="{EE1FF960-9E0C-E84D-8B6A-528289550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7172325"/>
          <a:ext cx="1990725" cy="19907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76200</xdr:rowOff>
    </xdr:from>
    <xdr:to>
      <xdr:col>0</xdr:col>
      <xdr:colOff>2009775</xdr:colOff>
      <xdr:row>100</xdr:row>
      <xdr:rowOff>104775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E24F9D8-CA99-B761-5FA2-5AD6798ED07E}"/>
            </a:ext>
            <a:ext uri="{147F2762-F138-4A5C-976F-8EAC2B608ADB}">
              <a16:predDERef xmlns:a16="http://schemas.microsoft.com/office/drawing/2014/main" pred="{24D8C5C9-BC09-5175-BA81-671433818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2811125"/>
          <a:ext cx="2009775" cy="2009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rcgclothing.co.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H278"/>
  <sheetViews>
    <sheetView showGridLines="0" tabSelected="1" workbookViewId="0">
      <pane ySplit="1" topLeftCell="A2" activePane="bottomLeft" state="frozen"/>
      <selection pane="bottomLeft" activeCell="A16" sqref="A16"/>
    </sheetView>
  </sheetViews>
  <sheetFormatPr defaultRowHeight="15" customHeight="1"/>
  <cols>
    <col min="1" max="1" width="35.140625" style="1" customWidth="1"/>
    <col min="2" max="2" width="6.28515625" style="15" customWidth="1"/>
    <col min="3" max="3" width="13.28515625" style="1" customWidth="1"/>
    <col min="4" max="4" width="6.28515625" style="15" customWidth="1"/>
    <col min="5" max="5" width="8.7109375" style="1" customWidth="1"/>
    <col min="6" max="6" width="5.7109375" style="1" customWidth="1"/>
    <col min="7" max="7" width="10.7109375" style="1" customWidth="1"/>
    <col min="8" max="16384" width="9.140625" style="1"/>
  </cols>
  <sheetData>
    <row r="1" spans="1:9" ht="15" customHeight="1">
      <c r="A1" s="58" t="s">
        <v>0</v>
      </c>
      <c r="B1" s="58" t="s">
        <v>1</v>
      </c>
      <c r="C1" s="78" t="s">
        <v>2</v>
      </c>
      <c r="D1" s="58" t="s">
        <v>3</v>
      </c>
      <c r="E1" s="58" t="s">
        <v>4</v>
      </c>
      <c r="F1" s="58" t="s">
        <v>5</v>
      </c>
      <c r="G1" s="58" t="s">
        <v>6</v>
      </c>
    </row>
    <row r="2" spans="1:9" s="12" customFormat="1" ht="12" customHeight="1">
      <c r="A2" s="19"/>
      <c r="B2" s="21"/>
      <c r="C2" s="20"/>
      <c r="D2" s="21"/>
      <c r="E2" s="19"/>
      <c r="F2" s="19"/>
      <c r="G2" s="19"/>
    </row>
    <row r="3" spans="1:9" ht="12" customHeight="1">
      <c r="E3" s="24"/>
      <c r="F3" s="137" t="s">
        <v>7</v>
      </c>
      <c r="G3" s="7"/>
    </row>
    <row r="4" spans="1:9" ht="12" customHeight="1">
      <c r="E4" s="24"/>
      <c r="F4" s="24"/>
      <c r="G4" s="24"/>
    </row>
    <row r="5" spans="1:9" ht="12" customHeight="1"/>
    <row r="6" spans="1:9" ht="12" customHeight="1"/>
    <row r="7" spans="1:9" ht="12" customHeight="1"/>
    <row r="8" spans="1:9" ht="12" customHeight="1">
      <c r="I8" s="23"/>
    </row>
    <row r="9" spans="1:9" ht="12" customHeight="1"/>
    <row r="10" spans="1:9" ht="12" customHeight="1"/>
    <row r="11" spans="1:9" ht="12" customHeight="1"/>
    <row r="12" spans="1:9" ht="12" customHeight="1"/>
    <row r="13" spans="1:9" ht="21" customHeight="1">
      <c r="A13" s="27" t="s">
        <v>8</v>
      </c>
      <c r="B13" s="26"/>
      <c r="C13" s="151" t="s">
        <v>9</v>
      </c>
      <c r="D13" s="26"/>
      <c r="E13" s="12"/>
      <c r="F13" s="25"/>
      <c r="G13" s="12"/>
    </row>
    <row r="14" spans="1:9" ht="12" customHeight="1"/>
    <row r="15" spans="1:9" ht="12" customHeight="1">
      <c r="A15" s="30" t="s">
        <v>10</v>
      </c>
      <c r="B15" s="31"/>
      <c r="C15" s="30"/>
      <c r="D15" s="31"/>
      <c r="E15" s="30"/>
      <c r="F15" s="30"/>
      <c r="G15" s="30"/>
    </row>
    <row r="16" spans="1:9" ht="15" customHeight="1">
      <c r="A16" s="149"/>
      <c r="B16" s="150"/>
      <c r="C16" s="149"/>
      <c r="D16" s="150"/>
      <c r="E16" s="149"/>
      <c r="F16" s="149"/>
      <c r="G16" s="149"/>
    </row>
    <row r="17" spans="1:7" ht="12" customHeight="1">
      <c r="A17" s="30" t="s">
        <v>11</v>
      </c>
      <c r="B17" s="31"/>
      <c r="C17" s="30"/>
      <c r="D17" s="31"/>
      <c r="E17" s="30"/>
      <c r="F17" s="30"/>
      <c r="G17" s="30"/>
    </row>
    <row r="18" spans="1:7" ht="15" customHeight="1">
      <c r="A18" s="59"/>
      <c r="B18" s="29"/>
      <c r="C18" s="28"/>
      <c r="D18" s="29"/>
      <c r="E18" s="28"/>
      <c r="F18" s="28"/>
      <c r="G18" s="28"/>
    </row>
    <row r="19" spans="1:7" ht="12" customHeight="1">
      <c r="A19" s="138" t="s">
        <v>12</v>
      </c>
      <c r="B19" s="31"/>
      <c r="C19" s="30"/>
      <c r="D19" s="31"/>
      <c r="E19" s="30"/>
      <c r="F19" s="30"/>
    </row>
    <row r="20" spans="1:7" ht="15" customHeight="1">
      <c r="A20" s="59"/>
      <c r="B20" s="29"/>
      <c r="C20" s="28"/>
      <c r="D20" s="29"/>
      <c r="E20" s="28"/>
      <c r="F20" s="28"/>
      <c r="G20" s="28"/>
    </row>
    <row r="21" spans="1:7" ht="12" customHeight="1">
      <c r="A21" s="138" t="s">
        <v>13</v>
      </c>
      <c r="B21" s="31"/>
      <c r="C21" s="30"/>
      <c r="D21" s="31"/>
      <c r="E21" s="30"/>
      <c r="F21" s="30"/>
    </row>
    <row r="22" spans="1:7" ht="15" customHeight="1">
      <c r="A22" s="59"/>
      <c r="B22" s="29"/>
      <c r="C22" s="28"/>
      <c r="D22" s="29"/>
      <c r="E22" s="28"/>
      <c r="F22" s="28"/>
      <c r="G22" s="28"/>
    </row>
    <row r="23" spans="1:7" ht="9.75" customHeight="1">
      <c r="A23" s="10"/>
      <c r="B23" s="31"/>
      <c r="C23" s="30"/>
      <c r="D23" s="31"/>
      <c r="E23" s="30"/>
      <c r="F23" s="30"/>
    </row>
    <row r="24" spans="1:7" ht="12" customHeight="1">
      <c r="A24" s="32" t="s">
        <v>14</v>
      </c>
    </row>
    <row r="25" spans="1:7" ht="12" customHeight="1">
      <c r="A25" s="32"/>
    </row>
    <row r="26" spans="1:7" ht="5.25" customHeight="1">
      <c r="A26" s="50"/>
      <c r="B26" s="52"/>
      <c r="C26" s="51"/>
      <c r="D26" s="52"/>
      <c r="E26" s="51"/>
      <c r="F26" s="51"/>
      <c r="G26" s="53"/>
    </row>
    <row r="27" spans="1:7" ht="12" customHeight="1">
      <c r="A27" s="60" t="s">
        <v>15</v>
      </c>
      <c r="B27" s="128" t="s">
        <v>16</v>
      </c>
      <c r="C27" s="31"/>
      <c r="D27" s="31"/>
      <c r="E27" s="33"/>
      <c r="F27" s="34"/>
      <c r="G27" s="35"/>
    </row>
    <row r="28" spans="1:7" ht="5.25" customHeight="1">
      <c r="A28" s="39"/>
      <c r="B28" s="104"/>
      <c r="C28" s="29"/>
      <c r="D28" s="29"/>
      <c r="E28" s="36"/>
      <c r="F28" s="37"/>
      <c r="G28" s="38"/>
    </row>
    <row r="29" spans="1:7" ht="12" customHeight="1">
      <c r="A29" s="54" t="s">
        <v>0</v>
      </c>
      <c r="B29" s="58" t="s">
        <v>1</v>
      </c>
      <c r="C29" s="144" t="s">
        <v>17</v>
      </c>
      <c r="D29" s="55" t="s">
        <v>3</v>
      </c>
      <c r="E29" s="57" t="s">
        <v>4</v>
      </c>
      <c r="F29" s="58" t="s">
        <v>5</v>
      </c>
      <c r="G29" s="57" t="s">
        <v>6</v>
      </c>
    </row>
    <row r="30" spans="1:7" ht="12" customHeight="1">
      <c r="A30" s="82"/>
      <c r="B30" s="142"/>
      <c r="C30" s="145"/>
      <c r="D30" s="47"/>
      <c r="E30" s="72"/>
      <c r="F30" s="52"/>
      <c r="G30" s="72"/>
    </row>
    <row r="31" spans="1:7" ht="12" customHeight="1">
      <c r="A31" s="117"/>
      <c r="B31" s="143" t="s">
        <v>18</v>
      </c>
      <c r="C31" s="105"/>
      <c r="D31" s="94">
        <v>0</v>
      </c>
      <c r="E31" s="101">
        <v>98</v>
      </c>
      <c r="F31" s="52">
        <f>SUM(D31)</f>
        <v>0</v>
      </c>
      <c r="G31" s="72">
        <f>(E31)*F31</f>
        <v>0</v>
      </c>
    </row>
    <row r="32" spans="1:7" ht="12" customHeight="1">
      <c r="A32" s="86"/>
      <c r="B32" s="63"/>
      <c r="C32" s="106"/>
      <c r="D32" s="146"/>
      <c r="E32" s="140"/>
      <c r="F32" s="52"/>
      <c r="G32" s="101"/>
    </row>
    <row r="33" spans="1:112" ht="12" customHeight="1">
      <c r="A33" s="86"/>
      <c r="B33" s="63"/>
      <c r="C33" s="106"/>
      <c r="D33" s="147"/>
      <c r="E33" s="33"/>
      <c r="F33" s="34"/>
      <c r="G33" s="35"/>
    </row>
    <row r="34" spans="1:112" ht="12" customHeight="1">
      <c r="A34" s="86"/>
      <c r="B34" s="63"/>
      <c r="C34" s="106"/>
      <c r="D34" s="147"/>
      <c r="E34" s="61"/>
      <c r="F34" s="31"/>
      <c r="G34" s="68"/>
      <c r="K34" s="139"/>
    </row>
    <row r="35" spans="1:112" ht="12" customHeight="1">
      <c r="A35" s="82" t="s">
        <v>19</v>
      </c>
      <c r="B35" s="63"/>
      <c r="C35" s="106"/>
      <c r="D35" s="147"/>
      <c r="E35" s="33"/>
      <c r="F35" s="34"/>
      <c r="G35" s="35"/>
    </row>
    <row r="36" spans="1:112" ht="12" customHeight="1">
      <c r="A36" s="86"/>
      <c r="B36" s="95"/>
      <c r="C36" s="31"/>
      <c r="D36" s="147"/>
      <c r="E36" s="33"/>
      <c r="F36" s="34"/>
      <c r="G36" s="35"/>
    </row>
    <row r="37" spans="1:112" ht="12" customHeight="1">
      <c r="A37" s="82"/>
      <c r="B37" s="95"/>
      <c r="C37" s="31"/>
      <c r="D37" s="147"/>
      <c r="E37" s="33"/>
      <c r="F37" s="34"/>
      <c r="G37" s="35"/>
    </row>
    <row r="38" spans="1:112" ht="12" customHeight="1">
      <c r="A38" s="82"/>
      <c r="B38" s="95"/>
      <c r="C38" s="31"/>
      <c r="D38" s="147"/>
      <c r="E38" s="33"/>
      <c r="F38" s="34"/>
      <c r="G38" s="35"/>
    </row>
    <row r="39" spans="1:112" ht="12" customHeight="1">
      <c r="A39" s="82"/>
      <c r="B39" s="95"/>
      <c r="C39" s="31"/>
      <c r="D39" s="147"/>
      <c r="E39" s="61"/>
      <c r="F39" s="31"/>
      <c r="G39" s="68"/>
    </row>
    <row r="40" spans="1:112" ht="12" customHeight="1">
      <c r="A40" s="82"/>
      <c r="B40" s="95"/>
      <c r="C40" s="31"/>
      <c r="D40" s="147"/>
      <c r="E40" s="33"/>
      <c r="F40" s="34"/>
      <c r="G40" s="35"/>
    </row>
    <row r="41" spans="1:112" ht="12" customHeight="1">
      <c r="A41" s="82"/>
      <c r="B41" s="95"/>
      <c r="C41" s="31"/>
      <c r="D41" s="147"/>
      <c r="E41" s="33"/>
      <c r="F41" s="34"/>
      <c r="G41" s="35"/>
    </row>
    <row r="42" spans="1:112" ht="12" customHeight="1">
      <c r="A42" s="76"/>
      <c r="B42" s="96"/>
      <c r="C42" s="28"/>
      <c r="D42" s="148"/>
      <c r="E42" s="141"/>
      <c r="F42" s="29"/>
      <c r="G42" s="100"/>
    </row>
    <row r="43" spans="1:112" ht="12" customHeight="1">
      <c r="A43" s="30"/>
      <c r="B43" s="31"/>
      <c r="C43" s="30"/>
      <c r="D43" s="30"/>
      <c r="E43" s="30"/>
      <c r="F43" s="30"/>
      <c r="G43" s="131">
        <f>SUM(G30:G42)</f>
        <v>0</v>
      </c>
    </row>
    <row r="44" spans="1:112" s="5" customFormat="1" ht="12" customHeight="1">
      <c r="A44" s="30"/>
      <c r="B44" s="31"/>
      <c r="C44" s="30"/>
      <c r="D44" s="30"/>
      <c r="E44" s="30"/>
      <c r="F44" s="30"/>
      <c r="G44" s="3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</row>
    <row r="45" spans="1:112" ht="5.25" customHeight="1">
      <c r="A45" s="50"/>
      <c r="B45" s="52"/>
      <c r="C45" s="51"/>
      <c r="D45" s="52"/>
      <c r="E45" s="51"/>
      <c r="F45" s="51"/>
      <c r="G45" s="53"/>
    </row>
    <row r="46" spans="1:112" ht="12" customHeight="1">
      <c r="A46" s="60" t="s">
        <v>20</v>
      </c>
      <c r="B46" s="128" t="s">
        <v>21</v>
      </c>
      <c r="C46" s="31"/>
      <c r="D46" s="31"/>
      <c r="E46" s="33"/>
      <c r="F46" s="34"/>
      <c r="G46" s="35"/>
    </row>
    <row r="47" spans="1:112" ht="5.25" customHeight="1">
      <c r="A47" s="39"/>
      <c r="B47" s="104"/>
      <c r="C47" s="29"/>
      <c r="D47" s="29"/>
      <c r="E47" s="36"/>
      <c r="F47" s="37"/>
      <c r="G47" s="38"/>
    </row>
    <row r="48" spans="1:112" ht="12" customHeight="1">
      <c r="A48" s="54" t="s">
        <v>0</v>
      </c>
      <c r="B48" s="55" t="s">
        <v>1</v>
      </c>
      <c r="C48" s="56" t="s">
        <v>17</v>
      </c>
      <c r="D48" s="55" t="s">
        <v>3</v>
      </c>
      <c r="E48" s="57" t="s">
        <v>4</v>
      </c>
      <c r="F48" s="58" t="s">
        <v>5</v>
      </c>
      <c r="G48" s="57" t="s">
        <v>6</v>
      </c>
    </row>
    <row r="49" spans="1:7" ht="12" customHeight="1">
      <c r="A49" s="41" t="s">
        <v>22</v>
      </c>
      <c r="B49" s="105" t="s">
        <v>23</v>
      </c>
      <c r="C49" s="44" t="s">
        <v>24</v>
      </c>
      <c r="D49" s="47">
        <v>0</v>
      </c>
      <c r="E49" s="72">
        <v>162</v>
      </c>
      <c r="F49" s="52">
        <f>SUM(D49:D52)</f>
        <v>0</v>
      </c>
      <c r="G49" s="72">
        <f>(E49)*F49</f>
        <v>0</v>
      </c>
    </row>
    <row r="50" spans="1:7" ht="12" customHeight="1">
      <c r="A50" s="42"/>
      <c r="B50" s="106" t="s">
        <v>25</v>
      </c>
      <c r="C50" s="45" t="s">
        <v>26</v>
      </c>
      <c r="D50" s="70">
        <v>0</v>
      </c>
      <c r="E50" s="64"/>
      <c r="F50" s="65"/>
      <c r="G50" s="66"/>
    </row>
    <row r="51" spans="1:7" ht="12" customHeight="1">
      <c r="A51" s="43"/>
      <c r="B51" s="106" t="s">
        <v>27</v>
      </c>
      <c r="C51" s="63" t="s">
        <v>28</v>
      </c>
      <c r="D51" s="71">
        <v>0</v>
      </c>
      <c r="E51" s="67"/>
      <c r="F51" s="31"/>
      <c r="G51" s="68"/>
    </row>
    <row r="52" spans="1:7" ht="12" customHeight="1">
      <c r="A52" s="43"/>
      <c r="B52" s="106" t="s">
        <v>29</v>
      </c>
      <c r="C52" s="45">
        <v>42</v>
      </c>
      <c r="D52" s="22">
        <v>0</v>
      </c>
      <c r="E52" s="69"/>
      <c r="F52" s="37"/>
      <c r="G52" s="38"/>
    </row>
    <row r="53" spans="1:7" ht="12" customHeight="1">
      <c r="A53" s="43"/>
      <c r="B53" s="106" t="s">
        <v>30</v>
      </c>
      <c r="C53" s="45">
        <v>45</v>
      </c>
      <c r="D53" s="47">
        <v>0</v>
      </c>
      <c r="E53" s="73">
        <v>188</v>
      </c>
      <c r="F53" s="29">
        <f>SUM(D53:D57)</f>
        <v>0</v>
      </c>
      <c r="G53" s="73">
        <f>(E53)*F53</f>
        <v>0</v>
      </c>
    </row>
    <row r="54" spans="1:7" ht="12" customHeight="1">
      <c r="A54" s="41" t="s">
        <v>19</v>
      </c>
      <c r="B54" s="106" t="s">
        <v>31</v>
      </c>
      <c r="C54" s="45">
        <v>48</v>
      </c>
      <c r="D54" s="47">
        <v>0</v>
      </c>
      <c r="E54" s="33"/>
      <c r="F54" s="34"/>
      <c r="G54" s="35"/>
    </row>
    <row r="55" spans="1:7" ht="12" customHeight="1">
      <c r="A55" s="43"/>
      <c r="B55" s="31" t="s">
        <v>32</v>
      </c>
      <c r="C55" s="46">
        <v>51</v>
      </c>
      <c r="D55" s="47">
        <v>0</v>
      </c>
      <c r="E55" s="33"/>
      <c r="F55" s="34"/>
      <c r="G55" s="35"/>
    </row>
    <row r="56" spans="1:7" ht="12" customHeight="1">
      <c r="A56" s="41"/>
      <c r="B56" s="31" t="s">
        <v>33</v>
      </c>
      <c r="C56" s="46">
        <v>54</v>
      </c>
      <c r="D56" s="47">
        <v>0</v>
      </c>
      <c r="E56" s="33"/>
      <c r="F56" s="34"/>
      <c r="G56" s="35"/>
    </row>
    <row r="57" spans="1:7" ht="12" customHeight="1">
      <c r="A57" s="41"/>
      <c r="B57" s="31" t="s">
        <v>34</v>
      </c>
      <c r="C57" s="46">
        <v>57</v>
      </c>
      <c r="D57" s="47">
        <v>0</v>
      </c>
      <c r="E57" s="33"/>
      <c r="F57" s="34"/>
      <c r="G57" s="35"/>
    </row>
    <row r="58" spans="1:7" ht="12" customHeight="1">
      <c r="A58" s="41"/>
      <c r="B58" s="31" t="s">
        <v>35</v>
      </c>
      <c r="C58" s="46">
        <v>60</v>
      </c>
      <c r="D58" s="47">
        <v>0</v>
      </c>
      <c r="E58" s="49">
        <v>214</v>
      </c>
      <c r="F58" s="48">
        <f>SUM(D58:D60)</f>
        <v>0</v>
      </c>
      <c r="G58" s="49">
        <f>(E58)*F58</f>
        <v>0</v>
      </c>
    </row>
    <row r="59" spans="1:7" ht="12" customHeight="1">
      <c r="A59" s="41"/>
      <c r="B59" s="31" t="s">
        <v>36</v>
      </c>
      <c r="C59" s="46">
        <v>63</v>
      </c>
      <c r="D59" s="47">
        <v>0</v>
      </c>
      <c r="E59" s="33"/>
      <c r="F59" s="34"/>
      <c r="G59" s="35"/>
    </row>
    <row r="60" spans="1:7" ht="12" customHeight="1">
      <c r="A60" s="41"/>
      <c r="B60" s="31" t="s">
        <v>37</v>
      </c>
      <c r="C60" s="46">
        <v>66</v>
      </c>
      <c r="D60" s="40">
        <v>0</v>
      </c>
      <c r="E60" s="33"/>
      <c r="F60" s="34"/>
      <c r="G60" s="35"/>
    </row>
    <row r="61" spans="1:7" ht="12" customHeight="1">
      <c r="A61" s="76" t="s">
        <v>38</v>
      </c>
      <c r="B61" s="107" t="s">
        <v>39</v>
      </c>
      <c r="C61" s="75"/>
      <c r="D61" s="77">
        <v>0</v>
      </c>
      <c r="E61" s="49">
        <v>70</v>
      </c>
      <c r="F61" s="48">
        <f>SUM(D61)</f>
        <v>0</v>
      </c>
      <c r="G61" s="49">
        <f>(E61)*F61</f>
        <v>0</v>
      </c>
    </row>
    <row r="62" spans="1:7" ht="12" customHeight="1">
      <c r="A62" s="30"/>
      <c r="B62" s="31"/>
      <c r="C62" s="30"/>
      <c r="D62" s="30"/>
      <c r="E62" s="30"/>
      <c r="F62" s="30"/>
      <c r="G62" s="131">
        <f>SUM(G49:G61)</f>
        <v>0</v>
      </c>
    </row>
    <row r="63" spans="1:7" ht="12" customHeight="1">
      <c r="A63" s="30"/>
      <c r="B63" s="31"/>
      <c r="C63" s="30"/>
      <c r="D63" s="30"/>
      <c r="E63" s="30"/>
      <c r="F63" s="30"/>
      <c r="G63" s="30"/>
    </row>
    <row r="64" spans="1:7" ht="5.25" customHeight="1">
      <c r="A64" s="50"/>
      <c r="B64" s="52"/>
      <c r="C64" s="51"/>
      <c r="D64" s="52"/>
      <c r="E64" s="51"/>
      <c r="F64" s="51"/>
      <c r="G64" s="53"/>
    </row>
    <row r="65" spans="1:7" ht="12" customHeight="1">
      <c r="A65" s="60" t="s">
        <v>40</v>
      </c>
      <c r="B65" s="128" t="s">
        <v>41</v>
      </c>
      <c r="C65" s="31"/>
      <c r="D65" s="31"/>
      <c r="E65" s="33"/>
      <c r="F65" s="34"/>
      <c r="G65" s="35"/>
    </row>
    <row r="66" spans="1:7" ht="5.25" customHeight="1">
      <c r="A66" s="39"/>
      <c r="B66" s="104"/>
      <c r="C66" s="29"/>
      <c r="D66" s="29"/>
      <c r="E66" s="36"/>
      <c r="F66" s="37"/>
      <c r="G66" s="38"/>
    </row>
    <row r="67" spans="1:7" ht="12" customHeight="1">
      <c r="A67" s="54" t="s">
        <v>0</v>
      </c>
      <c r="B67" s="55" t="s">
        <v>1</v>
      </c>
      <c r="C67" s="56" t="s">
        <v>17</v>
      </c>
      <c r="D67" s="55" t="s">
        <v>3</v>
      </c>
      <c r="E67" s="57" t="s">
        <v>4</v>
      </c>
      <c r="F67" s="58" t="s">
        <v>5</v>
      </c>
      <c r="G67" s="57" t="s">
        <v>6</v>
      </c>
    </row>
    <row r="68" spans="1:7" ht="12" customHeight="1">
      <c r="A68" s="41" t="s">
        <v>22</v>
      </c>
      <c r="B68" s="105" t="s">
        <v>23</v>
      </c>
      <c r="C68" s="44" t="s">
        <v>24</v>
      </c>
      <c r="D68" s="47">
        <v>0</v>
      </c>
      <c r="E68" s="72">
        <v>138</v>
      </c>
      <c r="F68" s="52">
        <f>SUM(D68:D71)</f>
        <v>0</v>
      </c>
      <c r="G68" s="72">
        <f>(E68)*F68</f>
        <v>0</v>
      </c>
    </row>
    <row r="69" spans="1:7" ht="12" customHeight="1">
      <c r="A69" s="42"/>
      <c r="B69" s="106" t="s">
        <v>25</v>
      </c>
      <c r="C69" s="45" t="s">
        <v>26</v>
      </c>
      <c r="D69" s="70">
        <v>0</v>
      </c>
      <c r="E69" s="64"/>
      <c r="F69" s="65"/>
      <c r="G69" s="66"/>
    </row>
    <row r="70" spans="1:7" ht="12" customHeight="1">
      <c r="A70" s="43"/>
      <c r="B70" s="106" t="s">
        <v>27</v>
      </c>
      <c r="C70" s="63" t="s">
        <v>28</v>
      </c>
      <c r="D70" s="71">
        <v>0</v>
      </c>
      <c r="E70" s="67"/>
      <c r="F70" s="31"/>
      <c r="G70" s="68"/>
    </row>
    <row r="71" spans="1:7" ht="12" customHeight="1">
      <c r="A71" s="43"/>
      <c r="B71" s="106" t="s">
        <v>29</v>
      </c>
      <c r="C71" s="45">
        <v>42</v>
      </c>
      <c r="D71" s="22">
        <v>0</v>
      </c>
      <c r="E71" s="69"/>
      <c r="F71" s="37"/>
      <c r="G71" s="38"/>
    </row>
    <row r="72" spans="1:7" ht="12" customHeight="1">
      <c r="A72" s="43"/>
      <c r="B72" s="106" t="s">
        <v>30</v>
      </c>
      <c r="C72" s="45">
        <v>45</v>
      </c>
      <c r="D72" s="47">
        <v>0</v>
      </c>
      <c r="E72" s="73">
        <v>174</v>
      </c>
      <c r="F72" s="29">
        <f>SUM(D72:D75)</f>
        <v>0</v>
      </c>
      <c r="G72" s="73">
        <f>(E72)*F72</f>
        <v>0</v>
      </c>
    </row>
    <row r="73" spans="1:7" ht="12" customHeight="1">
      <c r="A73" s="41" t="s">
        <v>19</v>
      </c>
      <c r="B73" s="31" t="s">
        <v>32</v>
      </c>
      <c r="C73" s="46">
        <v>49</v>
      </c>
      <c r="D73" s="47">
        <v>0</v>
      </c>
      <c r="E73" s="33"/>
      <c r="F73" s="34"/>
      <c r="G73" s="35"/>
    </row>
    <row r="74" spans="1:7" ht="12" customHeight="1">
      <c r="A74" s="41"/>
      <c r="B74" s="31" t="s">
        <v>33</v>
      </c>
      <c r="C74" s="46">
        <v>52</v>
      </c>
      <c r="D74" s="47">
        <v>0</v>
      </c>
      <c r="E74" s="33"/>
      <c r="F74" s="34"/>
      <c r="G74" s="35"/>
    </row>
    <row r="75" spans="1:7" ht="12" customHeight="1">
      <c r="A75" s="41"/>
      <c r="B75" s="31" t="s">
        <v>34</v>
      </c>
      <c r="C75" s="46">
        <v>55</v>
      </c>
      <c r="D75" s="47">
        <v>0</v>
      </c>
      <c r="E75" s="33"/>
      <c r="F75" s="34"/>
      <c r="G75" s="35"/>
    </row>
    <row r="76" spans="1:7" ht="12" customHeight="1">
      <c r="A76" s="41"/>
      <c r="B76" s="31" t="s">
        <v>35</v>
      </c>
      <c r="C76" s="46">
        <v>58</v>
      </c>
      <c r="D76" s="47">
        <v>0</v>
      </c>
      <c r="E76" s="49">
        <v>204</v>
      </c>
      <c r="F76" s="48">
        <f>SUM(D76:D78)</f>
        <v>0</v>
      </c>
      <c r="G76" s="49">
        <f>(E76)*F76</f>
        <v>0</v>
      </c>
    </row>
    <row r="77" spans="1:7" ht="12" customHeight="1">
      <c r="A77" s="41"/>
      <c r="B77" s="31" t="s">
        <v>36</v>
      </c>
      <c r="C77" s="46">
        <v>61</v>
      </c>
      <c r="D77" s="47">
        <v>0</v>
      </c>
      <c r="E77" s="33"/>
      <c r="F77" s="34"/>
      <c r="G77" s="35"/>
    </row>
    <row r="78" spans="1:7" ht="12" customHeight="1">
      <c r="A78" s="41"/>
      <c r="B78" s="31" t="s">
        <v>37</v>
      </c>
      <c r="C78" s="46">
        <v>64</v>
      </c>
      <c r="D78" s="47">
        <v>0</v>
      </c>
      <c r="E78" s="33"/>
      <c r="F78" s="34"/>
      <c r="G78" s="35"/>
    </row>
    <row r="79" spans="1:7" ht="12" customHeight="1">
      <c r="A79" s="41"/>
      <c r="B79" s="31" t="s">
        <v>42</v>
      </c>
      <c r="C79" s="46">
        <v>67</v>
      </c>
      <c r="D79" s="47">
        <v>0</v>
      </c>
      <c r="E79" s="49">
        <v>234</v>
      </c>
      <c r="F79" s="48">
        <f>SUM(D79:D80)</f>
        <v>0</v>
      </c>
      <c r="G79" s="49">
        <f>(E79)*F79</f>
        <v>0</v>
      </c>
    </row>
    <row r="80" spans="1:7" ht="12" customHeight="1">
      <c r="A80" s="41"/>
      <c r="B80" s="31" t="s">
        <v>43</v>
      </c>
      <c r="C80" s="46">
        <v>70</v>
      </c>
      <c r="D80" s="40">
        <v>0</v>
      </c>
      <c r="E80" s="33"/>
      <c r="F80" s="34"/>
      <c r="G80" s="35"/>
    </row>
    <row r="81" spans="1:7" ht="12" customHeight="1">
      <c r="A81" s="76" t="s">
        <v>38</v>
      </c>
      <c r="B81" s="107" t="s">
        <v>39</v>
      </c>
      <c r="C81" s="75"/>
      <c r="D81" s="77">
        <v>0</v>
      </c>
      <c r="E81" s="49">
        <v>70</v>
      </c>
      <c r="F81" s="48">
        <f>SUM(D81)</f>
        <v>0</v>
      </c>
      <c r="G81" s="49">
        <f>(E81)*F81</f>
        <v>0</v>
      </c>
    </row>
    <row r="82" spans="1:7" ht="12" customHeight="1">
      <c r="A82" s="30"/>
      <c r="B82" s="31"/>
      <c r="C82" s="30"/>
      <c r="D82" s="30"/>
      <c r="E82" s="30"/>
      <c r="F82" s="30"/>
      <c r="G82" s="131">
        <f>SUM(G68:G81)</f>
        <v>0</v>
      </c>
    </row>
    <row r="83" spans="1:7" ht="12" customHeight="1">
      <c r="A83" s="30"/>
      <c r="B83" s="31"/>
      <c r="C83" s="30"/>
      <c r="D83" s="30"/>
      <c r="E83" s="30"/>
      <c r="F83" s="30"/>
      <c r="G83" s="30"/>
    </row>
    <row r="84" spans="1:7" ht="5.25" customHeight="1">
      <c r="A84" s="50"/>
      <c r="B84" s="52"/>
      <c r="C84" s="51"/>
      <c r="D84" s="52"/>
      <c r="E84" s="51"/>
      <c r="F84" s="51"/>
      <c r="G84" s="53"/>
    </row>
    <row r="85" spans="1:7" ht="12" customHeight="1">
      <c r="A85" s="60" t="s">
        <v>44</v>
      </c>
      <c r="B85" s="128" t="s">
        <v>41</v>
      </c>
      <c r="C85" s="31"/>
      <c r="D85" s="31"/>
      <c r="E85" s="33"/>
      <c r="F85" s="34"/>
      <c r="G85" s="35"/>
    </row>
    <row r="86" spans="1:7" ht="5.25" customHeight="1">
      <c r="A86" s="39"/>
      <c r="B86" s="104"/>
      <c r="C86" s="29"/>
      <c r="D86" s="29"/>
      <c r="E86" s="36"/>
      <c r="F86" s="37"/>
      <c r="G86" s="38"/>
    </row>
    <row r="87" spans="1:7" ht="12" customHeight="1">
      <c r="A87" s="54" t="s">
        <v>0</v>
      </c>
      <c r="B87" s="55" t="s">
        <v>1</v>
      </c>
      <c r="C87" s="56" t="s">
        <v>17</v>
      </c>
      <c r="D87" s="55" t="s">
        <v>3</v>
      </c>
      <c r="E87" s="57" t="s">
        <v>4</v>
      </c>
      <c r="F87" s="58" t="s">
        <v>5</v>
      </c>
      <c r="G87" s="57" t="s">
        <v>6</v>
      </c>
    </row>
    <row r="88" spans="1:7" ht="12" customHeight="1">
      <c r="A88" s="41" t="s">
        <v>22</v>
      </c>
      <c r="B88" s="105" t="s">
        <v>23</v>
      </c>
      <c r="C88" s="44" t="s">
        <v>24</v>
      </c>
      <c r="D88" s="47">
        <v>0</v>
      </c>
      <c r="E88" s="72">
        <v>178</v>
      </c>
      <c r="F88" s="52">
        <f>SUM(D88:D91)</f>
        <v>0</v>
      </c>
      <c r="G88" s="72">
        <f>(E88)*F88</f>
        <v>0</v>
      </c>
    </row>
    <row r="89" spans="1:7" ht="12" customHeight="1">
      <c r="A89" s="42"/>
      <c r="B89" s="106" t="s">
        <v>25</v>
      </c>
      <c r="C89" s="45" t="s">
        <v>26</v>
      </c>
      <c r="D89" s="70">
        <v>0</v>
      </c>
      <c r="E89" s="64"/>
      <c r="F89" s="65"/>
      <c r="G89" s="66"/>
    </row>
    <row r="90" spans="1:7" ht="12" customHeight="1">
      <c r="A90" s="43"/>
      <c r="B90" s="106" t="s">
        <v>27</v>
      </c>
      <c r="C90" s="63" t="s">
        <v>28</v>
      </c>
      <c r="D90" s="71">
        <v>0</v>
      </c>
      <c r="E90" s="67"/>
      <c r="F90" s="31"/>
      <c r="G90" s="68"/>
    </row>
    <row r="91" spans="1:7" ht="12" customHeight="1">
      <c r="A91" s="43"/>
      <c r="B91" s="106" t="s">
        <v>29</v>
      </c>
      <c r="C91" s="45">
        <v>42</v>
      </c>
      <c r="D91" s="22">
        <v>0</v>
      </c>
      <c r="E91" s="69"/>
      <c r="F91" s="37"/>
      <c r="G91" s="38"/>
    </row>
    <row r="92" spans="1:7" ht="12" customHeight="1">
      <c r="A92" s="43"/>
      <c r="B92" s="106" t="s">
        <v>30</v>
      </c>
      <c r="C92" s="45">
        <v>45</v>
      </c>
      <c r="D92" s="47">
        <v>0</v>
      </c>
      <c r="E92" s="73">
        <v>214</v>
      </c>
      <c r="F92" s="29">
        <f>SUM(D92:D95)</f>
        <v>0</v>
      </c>
      <c r="G92" s="73">
        <f>(E92)*F92</f>
        <v>0</v>
      </c>
    </row>
    <row r="93" spans="1:7" ht="12" customHeight="1">
      <c r="A93" s="41" t="s">
        <v>19</v>
      </c>
      <c r="B93" s="31" t="s">
        <v>32</v>
      </c>
      <c r="C93" s="46">
        <v>49</v>
      </c>
      <c r="D93" s="47">
        <v>0</v>
      </c>
      <c r="E93" s="33"/>
      <c r="F93" s="34"/>
      <c r="G93" s="35"/>
    </row>
    <row r="94" spans="1:7" ht="12" customHeight="1">
      <c r="A94" s="41"/>
      <c r="B94" s="31" t="s">
        <v>33</v>
      </c>
      <c r="C94" s="46">
        <v>52</v>
      </c>
      <c r="D94" s="47">
        <v>0</v>
      </c>
      <c r="E94" s="33"/>
      <c r="F94" s="34"/>
      <c r="G94" s="35"/>
    </row>
    <row r="95" spans="1:7" ht="12" customHeight="1">
      <c r="A95" s="41"/>
      <c r="B95" s="31" t="s">
        <v>34</v>
      </c>
      <c r="C95" s="46">
        <v>55</v>
      </c>
      <c r="D95" s="47">
        <v>0</v>
      </c>
      <c r="E95" s="33"/>
      <c r="F95" s="34"/>
      <c r="G95" s="35"/>
    </row>
    <row r="96" spans="1:7" ht="12" customHeight="1">
      <c r="A96" s="41"/>
      <c r="B96" s="31" t="s">
        <v>35</v>
      </c>
      <c r="C96" s="46">
        <v>58</v>
      </c>
      <c r="D96" s="47">
        <v>0</v>
      </c>
      <c r="E96" s="49">
        <v>244</v>
      </c>
      <c r="F96" s="48">
        <f>SUM(D96:D98)</f>
        <v>0</v>
      </c>
      <c r="G96" s="49">
        <f>(E96)*F96</f>
        <v>0</v>
      </c>
    </row>
    <row r="97" spans="1:7" ht="12" customHeight="1">
      <c r="A97" s="41"/>
      <c r="B97" s="31" t="s">
        <v>36</v>
      </c>
      <c r="C97" s="46">
        <v>61</v>
      </c>
      <c r="D97" s="47">
        <v>0</v>
      </c>
      <c r="E97" s="33"/>
      <c r="F97" s="34"/>
      <c r="G97" s="35"/>
    </row>
    <row r="98" spans="1:7" ht="12" customHeight="1">
      <c r="A98" s="41"/>
      <c r="B98" s="31" t="s">
        <v>37</v>
      </c>
      <c r="C98" s="46">
        <v>64</v>
      </c>
      <c r="D98" s="47">
        <v>0</v>
      </c>
      <c r="E98" s="33"/>
      <c r="F98" s="34"/>
      <c r="G98" s="35"/>
    </row>
    <row r="99" spans="1:7" ht="12" customHeight="1">
      <c r="A99" s="41"/>
      <c r="B99" s="31" t="s">
        <v>42</v>
      </c>
      <c r="C99" s="46">
        <v>67</v>
      </c>
      <c r="D99" s="47">
        <v>0</v>
      </c>
      <c r="E99" s="49">
        <v>304</v>
      </c>
      <c r="F99" s="48">
        <f>SUM(D99:D100)</f>
        <v>0</v>
      </c>
      <c r="G99" s="49">
        <f>(E99)*F99</f>
        <v>0</v>
      </c>
    </row>
    <row r="100" spans="1:7" ht="12" customHeight="1">
      <c r="A100" s="41"/>
      <c r="B100" s="31" t="s">
        <v>43</v>
      </c>
      <c r="C100" s="46">
        <v>70</v>
      </c>
      <c r="D100" s="40">
        <v>0</v>
      </c>
      <c r="E100" s="33"/>
      <c r="F100" s="34"/>
      <c r="G100" s="35"/>
    </row>
    <row r="101" spans="1:7" ht="12" customHeight="1">
      <c r="A101" s="76" t="s">
        <v>38</v>
      </c>
      <c r="B101" s="107" t="s">
        <v>39</v>
      </c>
      <c r="C101" s="75"/>
      <c r="D101" s="77">
        <v>0</v>
      </c>
      <c r="E101" s="49">
        <v>70</v>
      </c>
      <c r="F101" s="48">
        <f>SUM(D101)</f>
        <v>0</v>
      </c>
      <c r="G101" s="49">
        <f>(E101)*F101</f>
        <v>0</v>
      </c>
    </row>
    <row r="102" spans="1:7" ht="12" customHeight="1">
      <c r="A102" s="30"/>
      <c r="B102" s="31"/>
      <c r="C102" s="30"/>
      <c r="D102" s="30"/>
      <c r="E102" s="30"/>
      <c r="F102" s="30"/>
      <c r="G102" s="131">
        <f>SUM(G88:G101)</f>
        <v>0</v>
      </c>
    </row>
    <row r="103" spans="1:7" ht="12" customHeight="1">
      <c r="A103" s="30"/>
      <c r="B103" s="31"/>
      <c r="C103" s="30"/>
      <c r="D103" s="30"/>
      <c r="E103" s="30"/>
      <c r="F103" s="30"/>
      <c r="G103" s="30"/>
    </row>
    <row r="104" spans="1:7" ht="5.25" customHeight="1">
      <c r="A104" s="50"/>
      <c r="B104" s="52"/>
      <c r="C104" s="51"/>
      <c r="D104" s="52"/>
      <c r="E104" s="51"/>
      <c r="F104" s="51"/>
      <c r="G104" s="53"/>
    </row>
    <row r="105" spans="1:7" ht="12" customHeight="1">
      <c r="A105" s="60" t="s">
        <v>45</v>
      </c>
      <c r="B105" s="128" t="s">
        <v>46</v>
      </c>
      <c r="C105" s="31"/>
      <c r="D105" s="31"/>
      <c r="E105" s="33"/>
      <c r="F105" s="34"/>
      <c r="G105" s="35"/>
    </row>
    <row r="106" spans="1:7" ht="5.25" customHeight="1">
      <c r="A106" s="39"/>
      <c r="B106" s="104"/>
      <c r="C106" s="29"/>
      <c r="D106" s="29"/>
      <c r="E106" s="36"/>
      <c r="F106" s="37"/>
      <c r="G106" s="38"/>
    </row>
    <row r="107" spans="1:7" ht="12" customHeight="1">
      <c r="A107" s="54" t="s">
        <v>0</v>
      </c>
      <c r="B107" s="55" t="s">
        <v>1</v>
      </c>
      <c r="C107" s="56" t="s">
        <v>17</v>
      </c>
      <c r="D107" s="55" t="s">
        <v>3</v>
      </c>
      <c r="E107" s="57" t="s">
        <v>4</v>
      </c>
      <c r="F107" s="58" t="s">
        <v>5</v>
      </c>
      <c r="G107" s="57" t="s">
        <v>6</v>
      </c>
    </row>
    <row r="108" spans="1:7" ht="12" customHeight="1">
      <c r="A108" s="41" t="s">
        <v>22</v>
      </c>
      <c r="B108" s="105" t="s">
        <v>23</v>
      </c>
      <c r="C108" s="44" t="s">
        <v>24</v>
      </c>
      <c r="D108" s="70">
        <v>0</v>
      </c>
      <c r="E108" s="49">
        <v>168</v>
      </c>
      <c r="F108" s="48">
        <f>SUM(D108)</f>
        <v>0</v>
      </c>
      <c r="G108" s="49">
        <f>(E108)*F108</f>
        <v>0</v>
      </c>
    </row>
    <row r="109" spans="1:7" ht="12" customHeight="1">
      <c r="A109" s="42"/>
      <c r="B109" s="106" t="s">
        <v>25</v>
      </c>
      <c r="C109" s="45" t="s">
        <v>26</v>
      </c>
      <c r="D109" s="70">
        <v>0</v>
      </c>
      <c r="E109" s="84">
        <v>180</v>
      </c>
      <c r="F109" s="31">
        <f>SUM(D109)</f>
        <v>0</v>
      </c>
      <c r="G109" s="84">
        <f>(E109)*F109</f>
        <v>0</v>
      </c>
    </row>
    <row r="110" spans="1:7" ht="12" customHeight="1">
      <c r="A110" s="43"/>
      <c r="B110" s="106" t="s">
        <v>27</v>
      </c>
      <c r="C110" s="63" t="s">
        <v>28</v>
      </c>
      <c r="D110" s="71">
        <v>0</v>
      </c>
      <c r="E110" s="49">
        <v>192</v>
      </c>
      <c r="F110" s="48">
        <f>SUM(D110,D922)</f>
        <v>0</v>
      </c>
      <c r="G110" s="49">
        <f>(E110)*F110</f>
        <v>0</v>
      </c>
    </row>
    <row r="111" spans="1:7" ht="12" customHeight="1">
      <c r="A111" s="43"/>
      <c r="B111" s="106" t="s">
        <v>29</v>
      </c>
      <c r="C111" s="45">
        <v>42</v>
      </c>
      <c r="D111" s="22">
        <v>0</v>
      </c>
      <c r="E111" s="132"/>
      <c r="F111" s="34"/>
      <c r="G111" s="35"/>
    </row>
    <row r="112" spans="1:7" ht="12" customHeight="1">
      <c r="A112" s="43"/>
      <c r="B112" s="106" t="s">
        <v>30</v>
      </c>
      <c r="C112" s="45">
        <v>45</v>
      </c>
      <c r="D112" s="70">
        <v>0</v>
      </c>
      <c r="E112" s="72">
        <v>204</v>
      </c>
      <c r="F112" s="52">
        <f>SUM(D112)</f>
        <v>0</v>
      </c>
      <c r="G112" s="72">
        <f>(E112)*F112</f>
        <v>0</v>
      </c>
    </row>
    <row r="113" spans="1:9" ht="12" customHeight="1">
      <c r="A113" s="41" t="s">
        <v>47</v>
      </c>
      <c r="B113" s="106" t="s">
        <v>31</v>
      </c>
      <c r="C113" s="45">
        <v>45</v>
      </c>
      <c r="D113" s="70">
        <v>0</v>
      </c>
      <c r="E113" s="49">
        <v>216</v>
      </c>
      <c r="F113" s="48">
        <f>SUM(D113:D115)</f>
        <v>0</v>
      </c>
      <c r="G113" s="49">
        <f>(E113)*F113</f>
        <v>0</v>
      </c>
    </row>
    <row r="114" spans="1:9" ht="12" customHeight="1">
      <c r="A114" s="43"/>
      <c r="B114" s="31" t="s">
        <v>32</v>
      </c>
      <c r="C114" s="45">
        <v>47</v>
      </c>
      <c r="D114" s="70">
        <v>0</v>
      </c>
      <c r="E114" s="67"/>
      <c r="F114" s="31"/>
      <c r="G114" s="68"/>
    </row>
    <row r="115" spans="1:9" ht="12" customHeight="1">
      <c r="A115" s="43"/>
      <c r="B115" s="31" t="s">
        <v>33</v>
      </c>
      <c r="C115" s="45">
        <v>49</v>
      </c>
      <c r="D115" s="70">
        <v>0</v>
      </c>
      <c r="E115" s="67"/>
      <c r="F115" s="31"/>
      <c r="G115" s="68"/>
    </row>
    <row r="116" spans="1:9" ht="12" customHeight="1">
      <c r="A116" s="43"/>
      <c r="B116" s="31" t="s">
        <v>34</v>
      </c>
      <c r="C116" s="45">
        <v>51</v>
      </c>
      <c r="D116" s="70">
        <v>0</v>
      </c>
      <c r="E116" s="49">
        <v>234</v>
      </c>
      <c r="F116" s="48">
        <f>SUM(D116:D117)</f>
        <v>0</v>
      </c>
      <c r="G116" s="49">
        <f>(E116)*F116</f>
        <v>0</v>
      </c>
      <c r="I116" s="30"/>
    </row>
    <row r="117" spans="1:9" ht="12" customHeight="1">
      <c r="A117" s="43"/>
      <c r="B117" s="31" t="s">
        <v>35</v>
      </c>
      <c r="C117" s="45">
        <v>53</v>
      </c>
      <c r="D117" s="70">
        <v>0</v>
      </c>
      <c r="E117" s="67"/>
      <c r="F117" s="31"/>
      <c r="G117" s="68"/>
    </row>
    <row r="118" spans="1:9" ht="12" customHeight="1">
      <c r="A118" s="43"/>
      <c r="B118" s="31" t="s">
        <v>36</v>
      </c>
      <c r="C118" s="45">
        <v>55</v>
      </c>
      <c r="D118" s="70">
        <v>0</v>
      </c>
      <c r="E118" s="72">
        <v>264</v>
      </c>
      <c r="F118" s="52">
        <f>SUM(D118)</f>
        <v>0</v>
      </c>
      <c r="G118" s="72">
        <f>(E118)*F118</f>
        <v>0</v>
      </c>
    </row>
    <row r="119" spans="1:9" ht="12" customHeight="1">
      <c r="A119" s="41" t="s">
        <v>48</v>
      </c>
      <c r="B119" s="31" t="s">
        <v>32</v>
      </c>
      <c r="C119" s="46">
        <v>51</v>
      </c>
      <c r="D119" s="70">
        <v>0</v>
      </c>
      <c r="E119" s="49">
        <v>216</v>
      </c>
      <c r="F119" s="48">
        <f>SUM(D119:D120)</f>
        <v>0</v>
      </c>
      <c r="G119" s="49">
        <f>(E119)*F119</f>
        <v>0</v>
      </c>
    </row>
    <row r="120" spans="1:9" ht="12" customHeight="1">
      <c r="A120" s="41"/>
      <c r="B120" s="31" t="s">
        <v>33</v>
      </c>
      <c r="C120" s="46">
        <v>54</v>
      </c>
      <c r="D120" s="70">
        <v>0</v>
      </c>
      <c r="E120" s="132"/>
      <c r="F120" s="34"/>
      <c r="G120" s="35"/>
    </row>
    <row r="121" spans="1:9" ht="12" customHeight="1">
      <c r="A121" s="41"/>
      <c r="B121" s="31" t="s">
        <v>34</v>
      </c>
      <c r="C121" s="46">
        <v>57</v>
      </c>
      <c r="D121" s="70">
        <v>0</v>
      </c>
      <c r="E121" s="49">
        <v>234</v>
      </c>
      <c r="F121" s="48">
        <f>SUM(D121:D122)</f>
        <v>0</v>
      </c>
      <c r="G121" s="49">
        <f>(E121)*F121</f>
        <v>0</v>
      </c>
    </row>
    <row r="122" spans="1:9" ht="12" customHeight="1">
      <c r="A122" s="41"/>
      <c r="B122" s="31" t="s">
        <v>35</v>
      </c>
      <c r="C122" s="46">
        <v>60</v>
      </c>
      <c r="D122" s="70">
        <v>0</v>
      </c>
      <c r="E122" s="67"/>
      <c r="F122" s="31"/>
      <c r="G122" s="68"/>
    </row>
    <row r="123" spans="1:9" ht="12" customHeight="1">
      <c r="A123" s="41"/>
      <c r="B123" s="31" t="s">
        <v>36</v>
      </c>
      <c r="C123" s="46">
        <v>63</v>
      </c>
      <c r="D123" s="70">
        <v>0</v>
      </c>
      <c r="E123" s="49">
        <v>264</v>
      </c>
      <c r="F123" s="48">
        <f>SUM(D123)</f>
        <v>0</v>
      </c>
      <c r="G123" s="49">
        <f>(E123)*F123</f>
        <v>0</v>
      </c>
    </row>
    <row r="124" spans="1:9" ht="12" customHeight="1">
      <c r="A124" s="41"/>
      <c r="B124" s="31" t="s">
        <v>37</v>
      </c>
      <c r="C124" s="46">
        <v>66</v>
      </c>
      <c r="D124" s="70">
        <v>0</v>
      </c>
      <c r="E124" s="49">
        <v>294</v>
      </c>
      <c r="F124" s="48">
        <f>SUM(D124:D133)</f>
        <v>0</v>
      </c>
      <c r="G124" s="49">
        <f>(E124)*F124</f>
        <v>0</v>
      </c>
    </row>
    <row r="125" spans="1:9" ht="12" customHeight="1">
      <c r="A125" s="76" t="s">
        <v>38</v>
      </c>
      <c r="B125" s="107" t="s">
        <v>39</v>
      </c>
      <c r="C125" s="74"/>
      <c r="D125" s="71">
        <v>0</v>
      </c>
      <c r="E125" s="49">
        <v>70</v>
      </c>
      <c r="F125" s="48">
        <f>SUM(D125)</f>
        <v>0</v>
      </c>
      <c r="G125" s="49">
        <f>(E125)*F125</f>
        <v>0</v>
      </c>
    </row>
    <row r="126" spans="1:9" ht="12" customHeight="1">
      <c r="A126" s="30"/>
      <c r="B126" s="31"/>
      <c r="C126" s="30"/>
      <c r="D126" s="30"/>
      <c r="E126" s="30"/>
      <c r="F126" s="30"/>
      <c r="G126" s="131">
        <f>SUM(G108:G125)</f>
        <v>0</v>
      </c>
    </row>
    <row r="127" spans="1:9" ht="12" customHeight="1">
      <c r="A127" s="30"/>
      <c r="B127" s="31"/>
      <c r="C127" s="30"/>
      <c r="D127" s="30"/>
      <c r="E127" s="30"/>
      <c r="F127" s="30"/>
      <c r="G127" s="30"/>
    </row>
    <row r="128" spans="1:9" ht="5.25" customHeight="1">
      <c r="A128" s="50"/>
      <c r="B128" s="52"/>
      <c r="C128" s="51"/>
      <c r="D128" s="52"/>
      <c r="E128" s="51"/>
      <c r="F128" s="51"/>
      <c r="G128" s="53"/>
    </row>
    <row r="129" spans="1:7" ht="12" customHeight="1">
      <c r="A129" s="60" t="s">
        <v>49</v>
      </c>
      <c r="B129" s="128" t="s">
        <v>50</v>
      </c>
      <c r="C129" s="31"/>
      <c r="D129" s="31"/>
      <c r="E129" s="33"/>
      <c r="F129" s="34"/>
      <c r="G129" s="35"/>
    </row>
    <row r="130" spans="1:7" ht="5.25" customHeight="1">
      <c r="A130" s="39"/>
      <c r="B130" s="104"/>
      <c r="C130" s="29"/>
      <c r="D130" s="29"/>
      <c r="E130" s="36"/>
      <c r="F130" s="37"/>
      <c r="G130" s="38"/>
    </row>
    <row r="131" spans="1:7" ht="12" customHeight="1">
      <c r="A131" s="54" t="s">
        <v>0</v>
      </c>
      <c r="B131" s="55" t="s">
        <v>1</v>
      </c>
      <c r="C131" s="56" t="s">
        <v>17</v>
      </c>
      <c r="D131" s="55" t="s">
        <v>3</v>
      </c>
      <c r="E131" s="57" t="s">
        <v>4</v>
      </c>
      <c r="F131" s="58" t="s">
        <v>5</v>
      </c>
      <c r="G131" s="57" t="s">
        <v>6</v>
      </c>
    </row>
    <row r="132" spans="1:7" ht="12" customHeight="1">
      <c r="A132" s="41" t="s">
        <v>22</v>
      </c>
      <c r="B132" s="105" t="s">
        <v>23</v>
      </c>
      <c r="C132" s="44" t="s">
        <v>24</v>
      </c>
      <c r="D132" s="47">
        <v>0</v>
      </c>
      <c r="E132" s="49">
        <v>188</v>
      </c>
      <c r="F132" s="48">
        <f>SUM(D132)</f>
        <v>0</v>
      </c>
      <c r="G132" s="49">
        <f>(E132)*F132</f>
        <v>0</v>
      </c>
    </row>
    <row r="133" spans="1:7" ht="12" customHeight="1">
      <c r="A133" s="42"/>
      <c r="B133" s="106" t="s">
        <v>25</v>
      </c>
      <c r="C133" s="45" t="s">
        <v>26</v>
      </c>
      <c r="D133" s="70">
        <v>0</v>
      </c>
      <c r="E133" s="84">
        <v>200</v>
      </c>
      <c r="F133" s="31">
        <f>SUM(D133)</f>
        <v>0</v>
      </c>
      <c r="G133" s="84">
        <f>(E133)*F133</f>
        <v>0</v>
      </c>
    </row>
    <row r="134" spans="1:7" ht="12" customHeight="1">
      <c r="A134" s="43"/>
      <c r="B134" s="106" t="s">
        <v>27</v>
      </c>
      <c r="C134" s="63" t="s">
        <v>28</v>
      </c>
      <c r="D134" s="71">
        <v>0</v>
      </c>
      <c r="E134" s="49">
        <v>212</v>
      </c>
      <c r="F134" s="48">
        <f>SUM(D134,D946)</f>
        <v>0</v>
      </c>
      <c r="G134" s="49">
        <f>(E134)*F134</f>
        <v>0</v>
      </c>
    </row>
    <row r="135" spans="1:7" ht="12" customHeight="1">
      <c r="A135" s="43"/>
      <c r="B135" s="106" t="s">
        <v>29</v>
      </c>
      <c r="C135" s="45">
        <v>42</v>
      </c>
      <c r="D135" s="22">
        <v>0</v>
      </c>
      <c r="E135" s="132"/>
      <c r="F135" s="34"/>
      <c r="G135" s="35"/>
    </row>
    <row r="136" spans="1:7" ht="12" customHeight="1">
      <c r="A136" s="43"/>
      <c r="B136" s="106" t="s">
        <v>30</v>
      </c>
      <c r="C136" s="45">
        <v>45</v>
      </c>
      <c r="D136" s="47">
        <v>0</v>
      </c>
      <c r="E136" s="72">
        <v>224</v>
      </c>
      <c r="F136" s="52">
        <f>SUM(D136)</f>
        <v>0</v>
      </c>
      <c r="G136" s="72">
        <f>(E136)*F136</f>
        <v>0</v>
      </c>
    </row>
    <row r="137" spans="1:7" ht="12" customHeight="1">
      <c r="A137" s="41" t="s">
        <v>47</v>
      </c>
      <c r="B137" s="106" t="s">
        <v>31</v>
      </c>
      <c r="C137" s="45">
        <v>45</v>
      </c>
      <c r="D137" s="47">
        <v>0</v>
      </c>
      <c r="E137" s="49">
        <v>236</v>
      </c>
      <c r="F137" s="48">
        <f>SUM(D137:D139)</f>
        <v>0</v>
      </c>
      <c r="G137" s="49">
        <f>(E137)*F137</f>
        <v>0</v>
      </c>
    </row>
    <row r="138" spans="1:7" ht="12" customHeight="1">
      <c r="A138" s="43"/>
      <c r="B138" s="31" t="s">
        <v>32</v>
      </c>
      <c r="C138" s="45">
        <v>47</v>
      </c>
      <c r="D138" s="47">
        <v>0</v>
      </c>
      <c r="E138" s="67"/>
      <c r="F138" s="31"/>
      <c r="G138" s="68"/>
    </row>
    <row r="139" spans="1:7" ht="12" customHeight="1">
      <c r="A139" s="43"/>
      <c r="B139" s="31" t="s">
        <v>33</v>
      </c>
      <c r="C139" s="45">
        <v>49</v>
      </c>
      <c r="D139" s="47">
        <v>0</v>
      </c>
      <c r="E139" s="67"/>
      <c r="F139" s="31"/>
      <c r="G139" s="68"/>
    </row>
    <row r="140" spans="1:7" ht="12" customHeight="1">
      <c r="A140" s="43"/>
      <c r="B140" s="31" t="s">
        <v>34</v>
      </c>
      <c r="C140" s="45">
        <v>51</v>
      </c>
      <c r="D140" s="47">
        <v>0</v>
      </c>
      <c r="E140" s="49">
        <v>254</v>
      </c>
      <c r="F140" s="48">
        <f>SUM(D140:D141)</f>
        <v>0</v>
      </c>
      <c r="G140" s="49">
        <f>(E140)*F140</f>
        <v>0</v>
      </c>
    </row>
    <row r="141" spans="1:7" ht="12" customHeight="1">
      <c r="A141" s="43"/>
      <c r="B141" s="31" t="s">
        <v>35</v>
      </c>
      <c r="C141" s="45">
        <v>53</v>
      </c>
      <c r="D141" s="47">
        <v>0</v>
      </c>
      <c r="E141" s="67"/>
      <c r="F141" s="31"/>
      <c r="G141" s="68"/>
    </row>
    <row r="142" spans="1:7" ht="12" customHeight="1">
      <c r="A142" s="43"/>
      <c r="B142" s="31" t="s">
        <v>36</v>
      </c>
      <c r="C142" s="45">
        <v>55</v>
      </c>
      <c r="D142" s="47">
        <v>0</v>
      </c>
      <c r="E142" s="72">
        <v>284</v>
      </c>
      <c r="F142" s="52">
        <f>SUM(D142)</f>
        <v>0</v>
      </c>
      <c r="G142" s="72">
        <f>(E142)*F142</f>
        <v>0</v>
      </c>
    </row>
    <row r="143" spans="1:7" ht="12" customHeight="1">
      <c r="A143" s="41" t="s">
        <v>48</v>
      </c>
      <c r="B143" s="31" t="s">
        <v>32</v>
      </c>
      <c r="C143" s="46">
        <v>51</v>
      </c>
      <c r="D143" s="47">
        <v>0</v>
      </c>
      <c r="E143" s="49">
        <v>236</v>
      </c>
      <c r="F143" s="48">
        <f>SUM(D143:D144)</f>
        <v>0</v>
      </c>
      <c r="G143" s="49">
        <f>(E143)*F143</f>
        <v>0</v>
      </c>
    </row>
    <row r="144" spans="1:7" ht="12" customHeight="1">
      <c r="A144" s="41"/>
      <c r="B144" s="31" t="s">
        <v>33</v>
      </c>
      <c r="C144" s="46">
        <v>54</v>
      </c>
      <c r="D144" s="47">
        <v>0</v>
      </c>
      <c r="E144" s="132"/>
      <c r="F144" s="34"/>
      <c r="G144" s="35"/>
    </row>
    <row r="145" spans="1:7" ht="12" customHeight="1">
      <c r="A145" s="41"/>
      <c r="B145" s="31" t="s">
        <v>34</v>
      </c>
      <c r="C145" s="46">
        <v>57</v>
      </c>
      <c r="D145" s="47">
        <v>0</v>
      </c>
      <c r="E145" s="49">
        <v>254</v>
      </c>
      <c r="F145" s="48">
        <f>SUM(D145:D146)</f>
        <v>0</v>
      </c>
      <c r="G145" s="49">
        <f>(E145)*F145</f>
        <v>0</v>
      </c>
    </row>
    <row r="146" spans="1:7" ht="12" customHeight="1">
      <c r="A146" s="41"/>
      <c r="B146" s="31" t="s">
        <v>35</v>
      </c>
      <c r="C146" s="46">
        <v>60</v>
      </c>
      <c r="D146" s="47">
        <v>0</v>
      </c>
      <c r="E146" s="67"/>
      <c r="F146" s="31"/>
      <c r="G146" s="68"/>
    </row>
    <row r="147" spans="1:7" ht="12" customHeight="1">
      <c r="A147" s="41"/>
      <c r="B147" s="31" t="s">
        <v>36</v>
      </c>
      <c r="C147" s="46">
        <v>63</v>
      </c>
      <c r="D147" s="47">
        <v>0</v>
      </c>
      <c r="E147" s="49">
        <v>284</v>
      </c>
      <c r="F147" s="48">
        <f>SUM(D147)</f>
        <v>0</v>
      </c>
      <c r="G147" s="49">
        <f>(E147)*F147</f>
        <v>0</v>
      </c>
    </row>
    <row r="148" spans="1:7" ht="12" customHeight="1">
      <c r="A148" s="41"/>
      <c r="B148" s="31" t="s">
        <v>37</v>
      </c>
      <c r="C148" s="46">
        <v>66</v>
      </c>
      <c r="D148" s="47">
        <v>0</v>
      </c>
      <c r="E148" s="49">
        <v>314</v>
      </c>
      <c r="F148" s="48">
        <f>SUM(D148:D157)</f>
        <v>0</v>
      </c>
      <c r="G148" s="49">
        <f>(E148)*F148</f>
        <v>0</v>
      </c>
    </row>
    <row r="149" spans="1:7" ht="12" customHeight="1">
      <c r="A149" s="76" t="s">
        <v>38</v>
      </c>
      <c r="B149" s="107" t="s">
        <v>39</v>
      </c>
      <c r="C149" s="74"/>
      <c r="D149" s="62">
        <v>0</v>
      </c>
      <c r="E149" s="49">
        <v>70</v>
      </c>
      <c r="F149" s="48">
        <f>SUM(D149)</f>
        <v>0</v>
      </c>
      <c r="G149" s="49">
        <f>(E149)*F149</f>
        <v>0</v>
      </c>
    </row>
    <row r="150" spans="1:7" ht="12" customHeight="1">
      <c r="A150" s="82"/>
      <c r="B150" s="31"/>
      <c r="C150" s="14"/>
      <c r="D150" s="21"/>
      <c r="E150" s="85"/>
      <c r="F150" s="31"/>
      <c r="G150" s="130">
        <f>SUM(G132:G149)</f>
        <v>0</v>
      </c>
    </row>
    <row r="151" spans="1:7" ht="12" customHeight="1">
      <c r="A151" s="82"/>
      <c r="B151" s="31"/>
      <c r="C151" s="14"/>
      <c r="D151" s="21"/>
      <c r="E151" s="85"/>
      <c r="F151" s="31"/>
      <c r="G151" s="61"/>
    </row>
    <row r="152" spans="1:7" ht="5.25" customHeight="1">
      <c r="A152" s="50"/>
      <c r="B152" s="52"/>
      <c r="C152" s="51"/>
      <c r="D152" s="52"/>
      <c r="E152" s="51"/>
      <c r="F152" s="51"/>
      <c r="G152" s="53"/>
    </row>
    <row r="153" spans="1:7" ht="12" customHeight="1">
      <c r="A153" s="60" t="s">
        <v>51</v>
      </c>
      <c r="B153" s="128" t="s">
        <v>52</v>
      </c>
      <c r="C153" s="31"/>
      <c r="D153" s="31"/>
      <c r="E153" s="33"/>
      <c r="F153" s="34"/>
      <c r="G153" s="35"/>
    </row>
    <row r="154" spans="1:7" ht="5.25" customHeight="1">
      <c r="A154" s="39"/>
      <c r="B154" s="104"/>
      <c r="C154" s="29"/>
      <c r="D154" s="29"/>
      <c r="E154" s="36"/>
      <c r="F154" s="37"/>
      <c r="G154" s="38"/>
    </row>
    <row r="155" spans="1:7" ht="12" customHeight="1">
      <c r="A155" s="91" t="s">
        <v>0</v>
      </c>
      <c r="B155" s="92" t="s">
        <v>1</v>
      </c>
      <c r="C155" s="93" t="s">
        <v>53</v>
      </c>
      <c r="D155" s="92" t="s">
        <v>3</v>
      </c>
      <c r="E155" s="91" t="s">
        <v>4</v>
      </c>
      <c r="F155" s="92" t="s">
        <v>5</v>
      </c>
      <c r="G155" s="91" t="s">
        <v>6</v>
      </c>
    </row>
    <row r="156" spans="1:7" ht="12" customHeight="1">
      <c r="A156" s="88" t="s">
        <v>22</v>
      </c>
      <c r="B156" s="108" t="s">
        <v>23</v>
      </c>
      <c r="C156" s="89" t="s">
        <v>54</v>
      </c>
      <c r="D156" s="47">
        <v>0</v>
      </c>
      <c r="E156" s="72">
        <v>180</v>
      </c>
      <c r="F156" s="52">
        <f>SUM(D156:D159)</f>
        <v>0</v>
      </c>
      <c r="G156" s="72">
        <f>(E156)*F156</f>
        <v>0</v>
      </c>
    </row>
    <row r="157" spans="1:7" ht="12" customHeight="1">
      <c r="A157" s="42"/>
      <c r="B157" s="106" t="s">
        <v>25</v>
      </c>
      <c r="C157" s="45" t="s">
        <v>55</v>
      </c>
      <c r="D157" s="70">
        <v>0</v>
      </c>
      <c r="E157" s="64"/>
      <c r="F157" s="65"/>
      <c r="G157" s="66"/>
    </row>
    <row r="158" spans="1:7" ht="12" customHeight="1">
      <c r="A158" s="87" t="s">
        <v>56</v>
      </c>
      <c r="B158" s="106" t="s">
        <v>27</v>
      </c>
      <c r="C158" s="63" t="s">
        <v>57</v>
      </c>
      <c r="D158" s="71">
        <v>0</v>
      </c>
      <c r="E158" s="67"/>
      <c r="F158" s="31"/>
      <c r="G158" s="68"/>
    </row>
    <row r="159" spans="1:7" ht="12" customHeight="1">
      <c r="A159" s="43"/>
      <c r="B159" s="106" t="s">
        <v>29</v>
      </c>
      <c r="C159" s="45" t="s">
        <v>58</v>
      </c>
      <c r="D159" s="22">
        <v>0</v>
      </c>
      <c r="E159" s="69"/>
      <c r="F159" s="37"/>
      <c r="G159" s="38"/>
    </row>
    <row r="160" spans="1:7" ht="12" customHeight="1">
      <c r="A160" s="43"/>
      <c r="B160" s="106" t="s">
        <v>30</v>
      </c>
      <c r="C160" s="45" t="s">
        <v>59</v>
      </c>
      <c r="D160" s="47">
        <v>0</v>
      </c>
      <c r="E160" s="73">
        <v>210</v>
      </c>
      <c r="F160" s="29">
        <f>SUM(D160:D163)</f>
        <v>0</v>
      </c>
      <c r="G160" s="73">
        <f>(E160)*F160</f>
        <v>0</v>
      </c>
    </row>
    <row r="161" spans="1:7" ht="12" customHeight="1">
      <c r="A161" s="41" t="s">
        <v>19</v>
      </c>
      <c r="B161" s="31" t="s">
        <v>32</v>
      </c>
      <c r="C161" s="45" t="s">
        <v>60</v>
      </c>
      <c r="D161" s="47">
        <v>0</v>
      </c>
      <c r="E161" s="33"/>
      <c r="F161" s="34"/>
      <c r="G161" s="35"/>
    </row>
    <row r="162" spans="1:7" ht="12" customHeight="1">
      <c r="A162" s="43"/>
      <c r="B162" s="31" t="s">
        <v>33</v>
      </c>
      <c r="C162" s="46" t="s">
        <v>61</v>
      </c>
      <c r="D162" s="47">
        <v>0</v>
      </c>
      <c r="E162" s="33"/>
      <c r="F162" s="34"/>
      <c r="G162" s="35"/>
    </row>
    <row r="163" spans="1:7" ht="12" customHeight="1">
      <c r="A163" s="41"/>
      <c r="B163" s="31" t="s">
        <v>34</v>
      </c>
      <c r="C163" s="46" t="s">
        <v>62</v>
      </c>
      <c r="D163" s="47">
        <v>0</v>
      </c>
      <c r="E163" s="33"/>
      <c r="F163" s="34"/>
      <c r="G163" s="35"/>
    </row>
    <row r="164" spans="1:7" ht="12" customHeight="1">
      <c r="A164" s="41"/>
      <c r="B164" s="31" t="s">
        <v>35</v>
      </c>
      <c r="C164" s="46" t="s">
        <v>63</v>
      </c>
      <c r="D164" s="70">
        <v>0</v>
      </c>
      <c r="E164" s="116">
        <v>246</v>
      </c>
      <c r="F164" s="112">
        <f>SUM(D164:D165)</f>
        <v>0</v>
      </c>
      <c r="G164" s="79">
        <f>(E164)*F164</f>
        <v>0</v>
      </c>
    </row>
    <row r="165" spans="1:7" ht="12" customHeight="1">
      <c r="A165" s="41"/>
      <c r="B165" s="31" t="s">
        <v>36</v>
      </c>
      <c r="C165" s="95" t="s">
        <v>64</v>
      </c>
      <c r="D165" s="62">
        <v>0</v>
      </c>
      <c r="E165" s="61"/>
      <c r="F165" s="31"/>
      <c r="G165" s="68"/>
    </row>
    <row r="166" spans="1:7" ht="12" customHeight="1">
      <c r="A166" s="76" t="s">
        <v>38</v>
      </c>
      <c r="B166" s="107" t="s">
        <v>39</v>
      </c>
      <c r="C166" s="123"/>
      <c r="D166" s="22">
        <v>0</v>
      </c>
      <c r="E166" s="49">
        <v>70</v>
      </c>
      <c r="F166" s="127">
        <f>SUM(D166)</f>
        <v>0</v>
      </c>
      <c r="G166" s="101">
        <f>(E166)*F166</f>
        <v>0</v>
      </c>
    </row>
    <row r="167" spans="1:7" ht="12" customHeight="1">
      <c r="A167" s="124"/>
      <c r="B167" s="48"/>
      <c r="C167" s="125"/>
      <c r="D167" s="126"/>
      <c r="E167" s="122"/>
      <c r="F167" s="48"/>
      <c r="G167" s="79"/>
    </row>
    <row r="168" spans="1:7" ht="12" customHeight="1">
      <c r="A168" s="41" t="s">
        <v>22</v>
      </c>
      <c r="B168" s="105" t="s">
        <v>23</v>
      </c>
      <c r="C168" s="99" t="s">
        <v>54</v>
      </c>
      <c r="D168" s="97">
        <v>0</v>
      </c>
      <c r="E168" s="73">
        <v>195</v>
      </c>
      <c r="F168" s="29">
        <f>SUM(D168:D171)</f>
        <v>0</v>
      </c>
      <c r="G168" s="73">
        <f>(E168)*F168</f>
        <v>0</v>
      </c>
    </row>
    <row r="169" spans="1:7" ht="12" customHeight="1">
      <c r="A169" s="42"/>
      <c r="B169" s="106" t="s">
        <v>25</v>
      </c>
      <c r="C169" s="63" t="s">
        <v>55</v>
      </c>
      <c r="D169" s="94">
        <v>0</v>
      </c>
      <c r="E169" s="79"/>
      <c r="F169" s="48"/>
      <c r="G169" s="49"/>
    </row>
    <row r="170" spans="1:7" ht="12" customHeight="1">
      <c r="A170" s="87" t="s">
        <v>65</v>
      </c>
      <c r="B170" s="106" t="s">
        <v>27</v>
      </c>
      <c r="C170" s="63" t="s">
        <v>57</v>
      </c>
      <c r="D170" s="94">
        <v>0</v>
      </c>
      <c r="E170" s="79"/>
      <c r="F170" s="48"/>
      <c r="G170" s="49"/>
    </row>
    <row r="171" spans="1:7" ht="12" customHeight="1">
      <c r="A171" s="43"/>
      <c r="B171" s="106" t="s">
        <v>29</v>
      </c>
      <c r="C171" s="63" t="s">
        <v>58</v>
      </c>
      <c r="D171" s="62">
        <v>0</v>
      </c>
      <c r="E171" s="79"/>
      <c r="F171" s="48"/>
      <c r="G171" s="49"/>
    </row>
    <row r="172" spans="1:7" ht="12" customHeight="1">
      <c r="A172" s="43"/>
      <c r="B172" s="106" t="s">
        <v>30</v>
      </c>
      <c r="C172" s="63" t="s">
        <v>59</v>
      </c>
      <c r="D172" s="97">
        <v>0</v>
      </c>
      <c r="E172" s="49">
        <v>225</v>
      </c>
      <c r="F172" s="48">
        <f>SUM(D172:D175)</f>
        <v>0</v>
      </c>
      <c r="G172" s="49">
        <f>(E172)*F172</f>
        <v>0</v>
      </c>
    </row>
    <row r="173" spans="1:7" ht="12" customHeight="1">
      <c r="A173" s="41" t="s">
        <v>19</v>
      </c>
      <c r="B173" s="31" t="s">
        <v>32</v>
      </c>
      <c r="C173" s="63" t="s">
        <v>60</v>
      </c>
      <c r="D173" s="62">
        <v>0</v>
      </c>
      <c r="E173" s="79"/>
      <c r="F173" s="48"/>
      <c r="G173" s="49"/>
    </row>
    <row r="174" spans="1:7" ht="12" customHeight="1">
      <c r="A174" s="43"/>
      <c r="B174" s="31" t="s">
        <v>33</v>
      </c>
      <c r="C174" s="95" t="s">
        <v>61</v>
      </c>
      <c r="D174" s="97">
        <v>0</v>
      </c>
      <c r="E174" s="79"/>
      <c r="F174" s="48"/>
      <c r="G174" s="49"/>
    </row>
    <row r="175" spans="1:7" ht="12" customHeight="1">
      <c r="A175" s="41"/>
      <c r="B175" s="31" t="s">
        <v>34</v>
      </c>
      <c r="C175" s="95" t="s">
        <v>62</v>
      </c>
      <c r="D175" s="62">
        <v>0</v>
      </c>
      <c r="E175" s="79"/>
      <c r="F175" s="48"/>
      <c r="G175" s="49"/>
    </row>
    <row r="176" spans="1:7" ht="12" customHeight="1">
      <c r="A176" s="41"/>
      <c r="B176" s="31" t="s">
        <v>35</v>
      </c>
      <c r="C176" s="95" t="s">
        <v>63</v>
      </c>
      <c r="D176" s="97">
        <v>0</v>
      </c>
      <c r="E176" s="49">
        <v>261</v>
      </c>
      <c r="F176" s="48">
        <f>SUM(D176:D177)</f>
        <v>0</v>
      </c>
      <c r="G176" s="49">
        <f>(E176)*F176</f>
        <v>0</v>
      </c>
    </row>
    <row r="177" spans="1:7" ht="12" customHeight="1">
      <c r="A177" s="41"/>
      <c r="B177" s="31" t="s">
        <v>36</v>
      </c>
      <c r="C177" s="95" t="s">
        <v>64</v>
      </c>
      <c r="D177" s="62">
        <v>0</v>
      </c>
      <c r="E177" s="79"/>
      <c r="F177" s="48"/>
      <c r="G177" s="49"/>
    </row>
    <row r="178" spans="1:7" ht="12" customHeight="1">
      <c r="A178" s="76" t="s">
        <v>38</v>
      </c>
      <c r="B178" s="107" t="s">
        <v>39</v>
      </c>
      <c r="C178" s="123"/>
      <c r="D178" s="22">
        <v>0</v>
      </c>
      <c r="E178" s="49">
        <v>70</v>
      </c>
      <c r="F178" s="52">
        <f>SUM(D178)</f>
        <v>0</v>
      </c>
      <c r="G178" s="72">
        <f>(E178)*F178</f>
        <v>0</v>
      </c>
    </row>
    <row r="179" spans="1:7" ht="12" customHeight="1">
      <c r="A179" s="124"/>
      <c r="B179" s="48"/>
      <c r="C179" s="48"/>
      <c r="D179" s="126"/>
      <c r="E179" s="122"/>
      <c r="F179" s="48"/>
      <c r="G179" s="79"/>
    </row>
    <row r="180" spans="1:7" ht="12" customHeight="1">
      <c r="A180" s="41" t="s">
        <v>22</v>
      </c>
      <c r="B180" s="105" t="s">
        <v>23</v>
      </c>
      <c r="C180" s="99" t="s">
        <v>54</v>
      </c>
      <c r="D180" s="98">
        <v>0</v>
      </c>
      <c r="E180" s="73">
        <v>195</v>
      </c>
      <c r="F180" s="29">
        <f>SUM(D180:D183)</f>
        <v>0</v>
      </c>
      <c r="G180" s="73">
        <f>(E180)*F180</f>
        <v>0</v>
      </c>
    </row>
    <row r="181" spans="1:7" ht="12" customHeight="1">
      <c r="A181" s="42"/>
      <c r="B181" s="106" t="s">
        <v>25</v>
      </c>
      <c r="C181" s="63" t="s">
        <v>55</v>
      </c>
      <c r="D181" s="97">
        <v>0</v>
      </c>
      <c r="E181" s="79"/>
      <c r="F181" s="48"/>
      <c r="G181" s="49"/>
    </row>
    <row r="182" spans="1:7" ht="12" customHeight="1">
      <c r="A182" s="87" t="s">
        <v>66</v>
      </c>
      <c r="B182" s="106" t="s">
        <v>27</v>
      </c>
      <c r="C182" s="63" t="s">
        <v>57</v>
      </c>
      <c r="D182" s="62">
        <v>0</v>
      </c>
      <c r="E182" s="79"/>
      <c r="F182" s="48"/>
      <c r="G182" s="49"/>
    </row>
    <row r="183" spans="1:7" ht="12" customHeight="1">
      <c r="A183" s="43"/>
      <c r="B183" s="106" t="s">
        <v>29</v>
      </c>
      <c r="C183" s="63" t="s">
        <v>58</v>
      </c>
      <c r="D183" s="97">
        <v>0</v>
      </c>
      <c r="E183" s="79"/>
      <c r="F183" s="48"/>
      <c r="G183" s="49"/>
    </row>
    <row r="184" spans="1:7" ht="12" customHeight="1">
      <c r="A184" s="43"/>
      <c r="B184" s="106" t="s">
        <v>30</v>
      </c>
      <c r="C184" s="63" t="s">
        <v>59</v>
      </c>
      <c r="D184" s="62">
        <v>0</v>
      </c>
      <c r="E184" s="49">
        <v>225</v>
      </c>
      <c r="F184" s="48">
        <f>SUM(D184:D187)</f>
        <v>0</v>
      </c>
      <c r="G184" s="49">
        <f>(E184)*F184</f>
        <v>0</v>
      </c>
    </row>
    <row r="185" spans="1:7" ht="12" customHeight="1">
      <c r="A185" s="41" t="s">
        <v>19</v>
      </c>
      <c r="B185" s="31" t="s">
        <v>32</v>
      </c>
      <c r="C185" s="63" t="s">
        <v>60</v>
      </c>
      <c r="D185" s="97">
        <v>0</v>
      </c>
      <c r="E185" s="79"/>
      <c r="F185" s="48"/>
      <c r="G185" s="49"/>
    </row>
    <row r="186" spans="1:7" ht="12" customHeight="1">
      <c r="A186" s="43"/>
      <c r="B186" s="31" t="s">
        <v>33</v>
      </c>
      <c r="C186" s="95" t="s">
        <v>61</v>
      </c>
      <c r="D186" s="62">
        <v>0</v>
      </c>
      <c r="E186" s="79"/>
      <c r="F186" s="48"/>
      <c r="G186" s="49"/>
    </row>
    <row r="187" spans="1:7" ht="12" customHeight="1">
      <c r="A187" s="41"/>
      <c r="B187" s="31" t="s">
        <v>34</v>
      </c>
      <c r="C187" s="95" t="s">
        <v>62</v>
      </c>
      <c r="D187" s="97">
        <v>0</v>
      </c>
      <c r="E187" s="79"/>
      <c r="F187" s="48"/>
      <c r="G187" s="49"/>
    </row>
    <row r="188" spans="1:7" ht="12" customHeight="1">
      <c r="A188" s="41"/>
      <c r="B188" s="31" t="s">
        <v>35</v>
      </c>
      <c r="C188" s="95" t="s">
        <v>63</v>
      </c>
      <c r="D188" s="94">
        <v>0</v>
      </c>
      <c r="E188" s="49">
        <v>261</v>
      </c>
      <c r="F188" s="48">
        <f>SUM(D188:D189)</f>
        <v>0</v>
      </c>
      <c r="G188" s="49">
        <f>(E188)*F188</f>
        <v>0</v>
      </c>
    </row>
    <row r="189" spans="1:7" ht="12" customHeight="1">
      <c r="A189" s="41"/>
      <c r="B189" s="31" t="s">
        <v>36</v>
      </c>
      <c r="C189" s="95" t="s">
        <v>64</v>
      </c>
      <c r="D189" s="62">
        <v>0</v>
      </c>
      <c r="E189" s="79"/>
      <c r="F189" s="48"/>
      <c r="G189" s="49"/>
    </row>
    <row r="190" spans="1:7" ht="12" customHeight="1">
      <c r="A190" s="76" t="s">
        <v>38</v>
      </c>
      <c r="B190" s="107" t="s">
        <v>39</v>
      </c>
      <c r="C190" s="75"/>
      <c r="D190" s="77">
        <v>0</v>
      </c>
      <c r="E190" s="49">
        <v>70</v>
      </c>
      <c r="F190" s="48">
        <f>SUM(D190)</f>
        <v>0</v>
      </c>
      <c r="G190" s="49">
        <f>(E190)*F190</f>
        <v>0</v>
      </c>
    </row>
    <row r="191" spans="1:7" ht="12" customHeight="1">
      <c r="A191" s="81"/>
      <c r="B191" s="31"/>
      <c r="C191" s="30"/>
      <c r="D191" s="21"/>
      <c r="E191" s="61"/>
      <c r="F191" s="31"/>
      <c r="G191" s="130">
        <f>SUM(G156:G190)</f>
        <v>0</v>
      </c>
    </row>
    <row r="192" spans="1:7" ht="12" customHeight="1">
      <c r="A192" s="81"/>
      <c r="B192" s="31"/>
      <c r="C192" s="30"/>
      <c r="D192" s="21"/>
      <c r="E192" s="61"/>
      <c r="F192" s="31"/>
      <c r="G192" s="61"/>
    </row>
    <row r="193" spans="1:7" ht="5.25" customHeight="1">
      <c r="A193" s="50"/>
      <c r="B193" s="52"/>
      <c r="C193" s="51"/>
      <c r="D193" s="52"/>
      <c r="E193" s="51"/>
      <c r="F193" s="51"/>
      <c r="G193" s="53"/>
    </row>
    <row r="194" spans="1:7" ht="12" customHeight="1">
      <c r="A194" s="60" t="s">
        <v>67</v>
      </c>
      <c r="B194" s="128" t="s">
        <v>68</v>
      </c>
      <c r="C194" s="31"/>
      <c r="D194" s="31"/>
      <c r="E194" s="33"/>
      <c r="F194" s="34"/>
      <c r="G194" s="35"/>
    </row>
    <row r="195" spans="1:7" ht="5.25" customHeight="1">
      <c r="A195" s="39"/>
      <c r="B195" s="104"/>
      <c r="C195" s="29"/>
      <c r="D195" s="29"/>
      <c r="E195" s="36"/>
      <c r="F195" s="37"/>
      <c r="G195" s="38"/>
    </row>
    <row r="196" spans="1:7" ht="12" customHeight="1">
      <c r="A196" s="54" t="s">
        <v>0</v>
      </c>
      <c r="B196" s="55" t="s">
        <v>1</v>
      </c>
      <c r="C196" s="56" t="s">
        <v>17</v>
      </c>
      <c r="D196" s="55" t="s">
        <v>3</v>
      </c>
      <c r="E196" s="57" t="s">
        <v>4</v>
      </c>
      <c r="F196" s="58" t="s">
        <v>5</v>
      </c>
      <c r="G196" s="57" t="s">
        <v>6</v>
      </c>
    </row>
    <row r="197" spans="1:7" ht="12" customHeight="1">
      <c r="A197" s="41" t="s">
        <v>22</v>
      </c>
      <c r="B197" s="105" t="s">
        <v>23</v>
      </c>
      <c r="C197" s="44" t="s">
        <v>69</v>
      </c>
      <c r="D197" s="47">
        <v>0</v>
      </c>
      <c r="E197" s="72">
        <v>285</v>
      </c>
      <c r="F197" s="52">
        <f>SUM(D197:D200)</f>
        <v>0</v>
      </c>
      <c r="G197" s="72">
        <f>(E197)*F197</f>
        <v>0</v>
      </c>
    </row>
    <row r="198" spans="1:7" ht="12" customHeight="1">
      <c r="A198" s="42"/>
      <c r="B198" s="106" t="s">
        <v>25</v>
      </c>
      <c r="C198" s="45">
        <v>41</v>
      </c>
      <c r="D198" s="70">
        <v>0</v>
      </c>
      <c r="E198" s="64"/>
      <c r="F198" s="65"/>
      <c r="G198" s="66"/>
    </row>
    <row r="199" spans="1:7" ht="12" customHeight="1">
      <c r="A199" s="43"/>
      <c r="B199" s="106" t="s">
        <v>27</v>
      </c>
      <c r="C199" s="63">
        <v>44</v>
      </c>
      <c r="D199" s="71">
        <v>0</v>
      </c>
      <c r="E199" s="67"/>
      <c r="F199" s="31"/>
      <c r="G199" s="68"/>
    </row>
    <row r="200" spans="1:7" ht="12" customHeight="1">
      <c r="A200" s="43"/>
      <c r="B200" s="106" t="s">
        <v>29</v>
      </c>
      <c r="C200" s="45">
        <v>47</v>
      </c>
      <c r="D200" s="22">
        <v>0</v>
      </c>
      <c r="E200" s="69"/>
      <c r="F200" s="37"/>
      <c r="G200" s="38"/>
    </row>
    <row r="201" spans="1:7" ht="12" customHeight="1">
      <c r="A201" s="43"/>
      <c r="B201" s="106" t="s">
        <v>30</v>
      </c>
      <c r="C201" s="45">
        <v>50</v>
      </c>
      <c r="D201" s="47">
        <v>0</v>
      </c>
      <c r="E201" s="73">
        <v>305</v>
      </c>
      <c r="F201" s="29">
        <f>SUM(D201:D205)</f>
        <v>0</v>
      </c>
      <c r="G201" s="73">
        <f>(E201)*F201</f>
        <v>0</v>
      </c>
    </row>
    <row r="202" spans="1:7" ht="12" customHeight="1">
      <c r="A202" s="41" t="s">
        <v>47</v>
      </c>
      <c r="B202" s="106" t="s">
        <v>31</v>
      </c>
      <c r="C202" s="45">
        <v>42</v>
      </c>
      <c r="D202" s="47">
        <v>0</v>
      </c>
      <c r="E202" s="61"/>
      <c r="F202" s="31"/>
      <c r="G202" s="68"/>
    </row>
    <row r="203" spans="1:7" ht="12" customHeight="1">
      <c r="A203" s="43"/>
      <c r="B203" s="31" t="s">
        <v>32</v>
      </c>
      <c r="C203" s="45">
        <v>46</v>
      </c>
      <c r="D203" s="47">
        <v>0</v>
      </c>
      <c r="E203" s="61"/>
      <c r="F203" s="31"/>
      <c r="G203" s="68"/>
    </row>
    <row r="204" spans="1:7" ht="12" customHeight="1">
      <c r="A204" s="43"/>
      <c r="B204" s="31" t="s">
        <v>33</v>
      </c>
      <c r="C204" s="45">
        <v>50</v>
      </c>
      <c r="D204" s="47">
        <v>0</v>
      </c>
      <c r="E204" s="61"/>
      <c r="F204" s="31"/>
      <c r="G204" s="68"/>
    </row>
    <row r="205" spans="1:7" ht="12" customHeight="1">
      <c r="A205" s="43"/>
      <c r="B205" s="31" t="s">
        <v>34</v>
      </c>
      <c r="C205" s="45">
        <v>54</v>
      </c>
      <c r="D205" s="47">
        <v>0</v>
      </c>
      <c r="E205" s="61"/>
      <c r="F205" s="31"/>
      <c r="G205" s="68"/>
    </row>
    <row r="206" spans="1:7" ht="12" customHeight="1">
      <c r="A206" s="43"/>
      <c r="B206" s="31" t="s">
        <v>35</v>
      </c>
      <c r="C206" s="45">
        <v>58</v>
      </c>
      <c r="D206" s="47">
        <v>0</v>
      </c>
      <c r="E206" s="49">
        <v>325</v>
      </c>
      <c r="F206" s="48">
        <f>SUM(D206:D207)</f>
        <v>0</v>
      </c>
      <c r="G206" s="49">
        <f>(E206)*F206</f>
        <v>0</v>
      </c>
    </row>
    <row r="207" spans="1:7" ht="12" customHeight="1">
      <c r="A207" s="43"/>
      <c r="B207" s="31" t="s">
        <v>36</v>
      </c>
      <c r="C207" s="45">
        <v>62</v>
      </c>
      <c r="D207" s="47">
        <v>0</v>
      </c>
      <c r="E207" s="61"/>
      <c r="F207" s="31"/>
      <c r="G207" s="68"/>
    </row>
    <row r="208" spans="1:7" ht="12" customHeight="1">
      <c r="A208" s="41" t="s">
        <v>48</v>
      </c>
      <c r="B208" s="106" t="s">
        <v>31</v>
      </c>
      <c r="C208" s="45">
        <v>52</v>
      </c>
      <c r="D208" s="70">
        <v>0</v>
      </c>
      <c r="E208" s="49">
        <v>305</v>
      </c>
      <c r="F208" s="48">
        <f>SUM(D208:D211)</f>
        <v>0</v>
      </c>
      <c r="G208" s="49">
        <f>(E208)*F208</f>
        <v>0</v>
      </c>
    </row>
    <row r="209" spans="1:8" ht="12" customHeight="1">
      <c r="A209" s="41"/>
      <c r="B209" s="31" t="s">
        <v>32</v>
      </c>
      <c r="C209" s="46">
        <v>55</v>
      </c>
      <c r="D209" s="47">
        <v>0</v>
      </c>
      <c r="E209" s="33"/>
      <c r="F209" s="34"/>
      <c r="G209" s="35"/>
    </row>
    <row r="210" spans="1:8" ht="12" customHeight="1">
      <c r="A210" s="41"/>
      <c r="B210" s="31" t="s">
        <v>33</v>
      </c>
      <c r="C210" s="46">
        <v>58</v>
      </c>
      <c r="D210" s="47">
        <v>0</v>
      </c>
      <c r="E210" s="80"/>
      <c r="F210" s="34"/>
      <c r="G210" s="35"/>
    </row>
    <row r="211" spans="1:8" ht="12" customHeight="1">
      <c r="A211" s="41"/>
      <c r="B211" s="31" t="s">
        <v>34</v>
      </c>
      <c r="C211" s="46">
        <v>61</v>
      </c>
      <c r="D211" s="47">
        <v>0</v>
      </c>
      <c r="E211" s="33"/>
      <c r="F211" s="34"/>
      <c r="G211" s="35"/>
    </row>
    <row r="212" spans="1:8" ht="12" customHeight="1">
      <c r="A212" s="41"/>
      <c r="B212" s="31" t="s">
        <v>35</v>
      </c>
      <c r="C212" s="46">
        <v>64</v>
      </c>
      <c r="D212" s="47">
        <v>0</v>
      </c>
      <c r="E212" s="49">
        <v>325</v>
      </c>
      <c r="F212" s="48">
        <f>SUM(D212:D214)</f>
        <v>0</v>
      </c>
      <c r="G212" s="49">
        <f>(E212)*F212</f>
        <v>0</v>
      </c>
    </row>
    <row r="213" spans="1:8" ht="12" customHeight="1">
      <c r="A213" s="41"/>
      <c r="B213" s="31" t="s">
        <v>36</v>
      </c>
      <c r="C213" s="46">
        <v>67</v>
      </c>
      <c r="D213" s="47">
        <v>0</v>
      </c>
      <c r="E213" s="33"/>
      <c r="F213" s="34"/>
      <c r="G213" s="35"/>
    </row>
    <row r="214" spans="1:8" ht="12" customHeight="1">
      <c r="A214" s="41"/>
      <c r="B214" s="31" t="s">
        <v>37</v>
      </c>
      <c r="C214" s="46">
        <v>70</v>
      </c>
      <c r="D214" s="47">
        <v>0</v>
      </c>
      <c r="E214" s="33"/>
      <c r="F214" s="34"/>
      <c r="G214" s="35"/>
    </row>
    <row r="215" spans="1:8" ht="12" customHeight="1">
      <c r="A215" s="41"/>
      <c r="B215" s="31" t="s">
        <v>42</v>
      </c>
      <c r="C215" s="46">
        <v>73</v>
      </c>
      <c r="D215" s="47">
        <v>0</v>
      </c>
      <c r="E215" s="49">
        <v>345</v>
      </c>
      <c r="F215" s="48">
        <f>SUM(D215,D216)</f>
        <v>0</v>
      </c>
      <c r="G215" s="49">
        <f>(E215)*F215</f>
        <v>0</v>
      </c>
    </row>
    <row r="216" spans="1:8" ht="12" customHeight="1">
      <c r="A216" s="41"/>
      <c r="B216" s="31" t="s">
        <v>43</v>
      </c>
      <c r="C216" s="46">
        <v>76</v>
      </c>
      <c r="D216" s="47">
        <v>0</v>
      </c>
      <c r="E216" s="33"/>
      <c r="F216" s="34"/>
      <c r="G216" s="35"/>
    </row>
    <row r="217" spans="1:8" ht="12" customHeight="1">
      <c r="A217" s="76" t="s">
        <v>38</v>
      </c>
      <c r="B217" s="107" t="s">
        <v>39</v>
      </c>
      <c r="C217" s="74"/>
      <c r="D217" s="62">
        <v>0</v>
      </c>
      <c r="E217" s="49">
        <v>70</v>
      </c>
      <c r="F217" s="48">
        <f>SUM(D217)</f>
        <v>0</v>
      </c>
      <c r="G217" s="49">
        <f>(E217)*F217</f>
        <v>0</v>
      </c>
    </row>
    <row r="218" spans="1:8" ht="12" customHeight="1">
      <c r="A218" s="86"/>
      <c r="B218" s="103"/>
      <c r="C218" s="31"/>
      <c r="D218" s="31"/>
      <c r="E218" s="33"/>
      <c r="F218" s="34"/>
      <c r="G218" s="130">
        <f>SUM(G197:G217)</f>
        <v>0</v>
      </c>
      <c r="H218" s="30"/>
    </row>
    <row r="219" spans="1:8" ht="12" customHeight="1">
      <c r="A219" s="86"/>
      <c r="B219" s="103"/>
      <c r="C219" s="31"/>
      <c r="D219" s="31"/>
      <c r="E219" s="33"/>
      <c r="F219" s="34"/>
      <c r="G219" s="33"/>
      <c r="H219" s="30"/>
    </row>
    <row r="220" spans="1:8" ht="5.25" customHeight="1">
      <c r="A220" s="50"/>
      <c r="B220" s="52"/>
      <c r="C220" s="51"/>
      <c r="D220" s="52"/>
      <c r="E220" s="51"/>
      <c r="F220" s="51"/>
      <c r="G220" s="53"/>
    </row>
    <row r="221" spans="1:8" ht="12" customHeight="1">
      <c r="A221" s="60" t="s">
        <v>70</v>
      </c>
      <c r="B221" s="128" t="s">
        <v>71</v>
      </c>
      <c r="C221" s="31"/>
      <c r="D221" s="31"/>
      <c r="E221" s="33"/>
      <c r="F221" s="34"/>
      <c r="G221" s="35"/>
    </row>
    <row r="222" spans="1:8" ht="5.25" customHeight="1">
      <c r="A222" s="39"/>
      <c r="B222" s="104"/>
      <c r="C222" s="29"/>
      <c r="D222" s="29"/>
      <c r="E222" s="36"/>
      <c r="F222" s="37"/>
      <c r="G222" s="38"/>
    </row>
    <row r="223" spans="1:8" ht="12" customHeight="1">
      <c r="A223" s="54" t="s">
        <v>0</v>
      </c>
      <c r="B223" s="55" t="s">
        <v>1</v>
      </c>
      <c r="C223" s="56" t="s">
        <v>17</v>
      </c>
      <c r="D223" s="55" t="s">
        <v>3</v>
      </c>
      <c r="E223" s="57" t="s">
        <v>4</v>
      </c>
      <c r="F223" s="58" t="s">
        <v>5</v>
      </c>
      <c r="G223" s="57" t="s">
        <v>6</v>
      </c>
    </row>
    <row r="224" spans="1:8" ht="12" customHeight="1">
      <c r="A224" s="41" t="s">
        <v>22</v>
      </c>
      <c r="B224" s="105" t="s">
        <v>23</v>
      </c>
      <c r="C224" s="44" t="s">
        <v>28</v>
      </c>
      <c r="D224" s="47">
        <v>0</v>
      </c>
      <c r="E224" s="72">
        <v>295</v>
      </c>
      <c r="F224" s="52">
        <f>SUM(D224:D227)</f>
        <v>0</v>
      </c>
      <c r="G224" s="72">
        <f>(E224)*F224</f>
        <v>0</v>
      </c>
    </row>
    <row r="225" spans="1:7" ht="12" customHeight="1">
      <c r="A225" s="42"/>
      <c r="B225" s="106" t="s">
        <v>25</v>
      </c>
      <c r="C225" s="45">
        <v>44</v>
      </c>
      <c r="D225" s="70">
        <v>0</v>
      </c>
      <c r="E225" s="72">
        <v>310</v>
      </c>
      <c r="F225" s="52">
        <f>SUM(D225)</f>
        <v>0</v>
      </c>
      <c r="G225" s="72">
        <f>(E225)*F225</f>
        <v>0</v>
      </c>
    </row>
    <row r="226" spans="1:7" ht="12" customHeight="1">
      <c r="A226" s="43"/>
      <c r="B226" s="106" t="s">
        <v>27</v>
      </c>
      <c r="C226" s="63">
        <v>47</v>
      </c>
      <c r="D226" s="133">
        <v>0</v>
      </c>
      <c r="E226" s="72">
        <v>325</v>
      </c>
      <c r="F226" s="52">
        <f>SUM(D226:D227)</f>
        <v>0</v>
      </c>
      <c r="G226" s="72">
        <f>(E226)*F226</f>
        <v>0</v>
      </c>
    </row>
    <row r="227" spans="1:7" ht="12" customHeight="1">
      <c r="A227" s="43"/>
      <c r="B227" s="106" t="s">
        <v>29</v>
      </c>
      <c r="C227" s="63">
        <v>50</v>
      </c>
      <c r="D227" s="71">
        <v>0</v>
      </c>
      <c r="E227" s="116"/>
      <c r="F227" s="48"/>
      <c r="G227" s="79"/>
    </row>
    <row r="228" spans="1:7" ht="12" customHeight="1">
      <c r="A228" s="43"/>
      <c r="B228" s="106" t="s">
        <v>30</v>
      </c>
      <c r="C228" s="45">
        <v>53</v>
      </c>
      <c r="D228" s="22">
        <v>0</v>
      </c>
      <c r="E228" s="84">
        <v>355</v>
      </c>
      <c r="F228" s="31">
        <f>SUM(D228)</f>
        <v>0</v>
      </c>
      <c r="G228" s="84">
        <f>(E228)*F228</f>
        <v>0</v>
      </c>
    </row>
    <row r="229" spans="1:7" ht="12" customHeight="1">
      <c r="A229" s="41" t="s">
        <v>19</v>
      </c>
      <c r="B229" s="31" t="s">
        <v>32</v>
      </c>
      <c r="C229" s="46">
        <v>57.5</v>
      </c>
      <c r="D229" s="70">
        <v>0</v>
      </c>
      <c r="E229" s="49">
        <v>395</v>
      </c>
      <c r="F229" s="48">
        <f>SUM(D229:D230)</f>
        <v>0</v>
      </c>
      <c r="G229" s="49">
        <f>(E229)*F229</f>
        <v>0</v>
      </c>
    </row>
    <row r="230" spans="1:7" ht="12" customHeight="1">
      <c r="A230" s="41"/>
      <c r="B230" s="31" t="s">
        <v>33</v>
      </c>
      <c r="C230" s="46">
        <v>60</v>
      </c>
      <c r="D230" s="47">
        <v>0</v>
      </c>
      <c r="E230" s="80" t="s">
        <v>72</v>
      </c>
      <c r="F230" s="34"/>
      <c r="G230" s="35"/>
    </row>
    <row r="231" spans="1:7" ht="12" customHeight="1">
      <c r="A231" s="41"/>
      <c r="B231" s="31" t="s">
        <v>34</v>
      </c>
      <c r="C231" s="46">
        <v>62.5</v>
      </c>
      <c r="D231" s="47">
        <v>0</v>
      </c>
      <c r="E231" s="72">
        <v>455</v>
      </c>
      <c r="F231" s="52">
        <f>SUM(D231:D232)</f>
        <v>0</v>
      </c>
      <c r="G231" s="72">
        <f>(E231)*F231</f>
        <v>0</v>
      </c>
    </row>
    <row r="232" spans="1:7" ht="12" customHeight="1">
      <c r="A232" s="41"/>
      <c r="B232" s="31" t="s">
        <v>35</v>
      </c>
      <c r="C232" s="46">
        <v>65</v>
      </c>
      <c r="D232" s="47">
        <v>0</v>
      </c>
      <c r="E232" s="49"/>
      <c r="F232" s="48"/>
      <c r="G232" s="49"/>
    </row>
    <row r="233" spans="1:7" ht="12" customHeight="1">
      <c r="A233" s="41"/>
      <c r="B233" s="31" t="s">
        <v>36</v>
      </c>
      <c r="C233" s="46">
        <v>67.5</v>
      </c>
      <c r="D233" s="47">
        <v>0</v>
      </c>
      <c r="E233" s="72">
        <v>515</v>
      </c>
      <c r="F233" s="52">
        <f>SUM(D233)</f>
        <v>0</v>
      </c>
      <c r="G233" s="72">
        <f>(E233)*F233</f>
        <v>0</v>
      </c>
    </row>
    <row r="234" spans="1:7" ht="12" customHeight="1">
      <c r="A234" s="41"/>
      <c r="B234" s="31" t="s">
        <v>37</v>
      </c>
      <c r="C234" s="46">
        <v>70</v>
      </c>
      <c r="D234" s="47">
        <v>0</v>
      </c>
      <c r="E234" s="72">
        <v>575</v>
      </c>
      <c r="F234" s="52">
        <f>SUM(D234)</f>
        <v>0</v>
      </c>
      <c r="G234" s="72">
        <f>(E234)*F234</f>
        <v>0</v>
      </c>
    </row>
    <row r="235" spans="1:7" ht="12" customHeight="1">
      <c r="A235" s="76" t="s">
        <v>38</v>
      </c>
      <c r="B235" s="107" t="s">
        <v>39</v>
      </c>
      <c r="C235" s="74"/>
      <c r="D235" s="62">
        <v>0</v>
      </c>
      <c r="E235" s="49">
        <v>70</v>
      </c>
      <c r="F235" s="48">
        <f>SUM(D235)</f>
        <v>0</v>
      </c>
      <c r="G235" s="49">
        <f>(E235)*F235</f>
        <v>0</v>
      </c>
    </row>
    <row r="236" spans="1:7" ht="12" customHeight="1">
      <c r="A236" s="81"/>
      <c r="B236" s="31"/>
      <c r="C236" s="30"/>
      <c r="D236" s="21"/>
      <c r="E236" s="61"/>
      <c r="F236" s="31"/>
      <c r="G236" s="130">
        <f>SUM(G224:G235)</f>
        <v>0</v>
      </c>
    </row>
    <row r="237" spans="1:7" ht="12" customHeight="1">
      <c r="A237" s="81"/>
      <c r="B237" s="31"/>
      <c r="C237" s="30"/>
      <c r="D237" s="21"/>
      <c r="E237" s="61"/>
      <c r="F237" s="31"/>
      <c r="G237" s="61"/>
    </row>
    <row r="238" spans="1:7" ht="5.25" customHeight="1">
      <c r="A238" s="50"/>
      <c r="B238" s="52"/>
      <c r="C238" s="51"/>
      <c r="D238" s="52"/>
      <c r="E238" s="51"/>
      <c r="F238" s="51"/>
      <c r="G238" s="53"/>
    </row>
    <row r="239" spans="1:7" ht="12" customHeight="1">
      <c r="A239" s="60" t="s">
        <v>73</v>
      </c>
      <c r="B239" s="128" t="s">
        <v>74</v>
      </c>
      <c r="C239" s="31"/>
      <c r="D239" s="31"/>
      <c r="E239" s="33"/>
      <c r="F239" s="34"/>
      <c r="G239" s="35"/>
    </row>
    <row r="240" spans="1:7" ht="5.25" customHeight="1">
      <c r="A240" s="39"/>
      <c r="B240" s="103"/>
      <c r="C240" s="29"/>
      <c r="D240" s="29"/>
      <c r="E240" s="36"/>
      <c r="F240" s="37"/>
      <c r="G240" s="38"/>
    </row>
    <row r="241" spans="1:7" ht="12" customHeight="1">
      <c r="A241" s="114" t="s">
        <v>0</v>
      </c>
      <c r="B241" s="91" t="s">
        <v>1</v>
      </c>
      <c r="C241" s="115" t="s">
        <v>17</v>
      </c>
      <c r="D241" s="58" t="s">
        <v>3</v>
      </c>
      <c r="E241" s="57" t="s">
        <v>4</v>
      </c>
      <c r="F241" s="55" t="s">
        <v>5</v>
      </c>
      <c r="G241" s="54" t="s">
        <v>6</v>
      </c>
    </row>
    <row r="242" spans="1:7" ht="12" customHeight="1">
      <c r="A242" s="113"/>
      <c r="B242" s="119"/>
      <c r="C242" s="118" t="s">
        <v>75</v>
      </c>
      <c r="D242" s="110"/>
      <c r="E242" s="109"/>
      <c r="F242" s="102"/>
      <c r="G242" s="111"/>
    </row>
    <row r="243" spans="1:7" ht="12" customHeight="1">
      <c r="A243" s="82" t="s">
        <v>22</v>
      </c>
      <c r="B243" s="99" t="s">
        <v>23</v>
      </c>
      <c r="C243" s="44" t="s">
        <v>76</v>
      </c>
      <c r="D243" s="83">
        <v>0</v>
      </c>
      <c r="E243" s="67">
        <v>444</v>
      </c>
      <c r="F243" s="107">
        <f>SUM(D243:D244)</f>
        <v>0</v>
      </c>
      <c r="G243" s="49">
        <f>(E243)*F243</f>
        <v>0</v>
      </c>
    </row>
    <row r="244" spans="1:7" ht="12" customHeight="1">
      <c r="A244" s="117"/>
      <c r="B244" s="63" t="s">
        <v>25</v>
      </c>
      <c r="C244" s="45" t="s">
        <v>77</v>
      </c>
      <c r="D244" s="70">
        <v>0</v>
      </c>
      <c r="E244" s="64"/>
      <c r="F244" s="34"/>
      <c r="G244" s="35"/>
    </row>
    <row r="245" spans="1:7" ht="12" customHeight="1">
      <c r="A245" s="86"/>
      <c r="B245" s="63" t="s">
        <v>27</v>
      </c>
      <c r="C245" s="45" t="s">
        <v>78</v>
      </c>
      <c r="D245" s="120">
        <v>0</v>
      </c>
      <c r="E245" s="116">
        <v>480</v>
      </c>
      <c r="F245" s="107">
        <f>SUM(D245)</f>
        <v>0</v>
      </c>
      <c r="G245" s="49">
        <f>(E245)*F245</f>
        <v>0</v>
      </c>
    </row>
    <row r="246" spans="1:7" ht="12" customHeight="1">
      <c r="A246" s="86"/>
      <c r="B246" s="63" t="s">
        <v>29</v>
      </c>
      <c r="C246" s="45" t="s">
        <v>79</v>
      </c>
      <c r="D246" s="22">
        <v>0</v>
      </c>
      <c r="E246" s="84">
        <v>540</v>
      </c>
      <c r="F246" s="31">
        <f>SUM(D246)</f>
        <v>0</v>
      </c>
      <c r="G246" s="84">
        <f>(E246)*F246</f>
        <v>0</v>
      </c>
    </row>
    <row r="247" spans="1:7" ht="12" customHeight="1">
      <c r="A247" s="86"/>
      <c r="B247" s="63" t="s">
        <v>30</v>
      </c>
      <c r="C247" s="45" t="s">
        <v>80</v>
      </c>
      <c r="D247" s="70">
        <v>0</v>
      </c>
      <c r="E247" s="49">
        <v>606</v>
      </c>
      <c r="F247" s="48">
        <f>SUM(D247)</f>
        <v>0</v>
      </c>
      <c r="G247" s="49">
        <f>(E247)*F247</f>
        <v>0</v>
      </c>
    </row>
    <row r="248" spans="1:7" ht="12" customHeight="1">
      <c r="A248" s="82" t="s">
        <v>19</v>
      </c>
      <c r="B248" s="95" t="s">
        <v>32</v>
      </c>
      <c r="C248" s="45" t="s">
        <v>81</v>
      </c>
      <c r="D248" s="47">
        <v>0</v>
      </c>
      <c r="E248" s="73">
        <v>678</v>
      </c>
      <c r="F248" s="29">
        <f>SUM(D248:D249)</f>
        <v>0</v>
      </c>
      <c r="G248" s="73">
        <f>(E248)*F248</f>
        <v>0</v>
      </c>
    </row>
    <row r="249" spans="1:7" ht="12" customHeight="1">
      <c r="A249" s="86"/>
      <c r="B249" s="95" t="s">
        <v>33</v>
      </c>
      <c r="C249" s="45" t="s">
        <v>82</v>
      </c>
      <c r="D249" s="47">
        <v>0</v>
      </c>
      <c r="E249" s="61"/>
      <c r="F249" s="31"/>
      <c r="G249" s="68"/>
    </row>
    <row r="250" spans="1:7" ht="12" customHeight="1">
      <c r="A250" s="86"/>
      <c r="B250" s="95" t="s">
        <v>34</v>
      </c>
      <c r="C250" s="45" t="s">
        <v>83</v>
      </c>
      <c r="D250" s="70">
        <v>0</v>
      </c>
      <c r="E250" s="72">
        <v>756</v>
      </c>
      <c r="F250" s="52">
        <f>SUM(D250:D251)</f>
        <v>0</v>
      </c>
      <c r="G250" s="72">
        <f>(E250)*F250</f>
        <v>0</v>
      </c>
    </row>
    <row r="251" spans="1:7" ht="12" customHeight="1">
      <c r="A251" s="86"/>
      <c r="B251" s="95" t="s">
        <v>35</v>
      </c>
      <c r="C251" s="45" t="s">
        <v>84</v>
      </c>
      <c r="D251" s="70">
        <v>0</v>
      </c>
      <c r="E251" s="116"/>
      <c r="F251" s="48"/>
      <c r="G251" s="79"/>
    </row>
    <row r="252" spans="1:7" ht="12" customHeight="1">
      <c r="A252" s="86"/>
      <c r="B252" s="95" t="s">
        <v>36</v>
      </c>
      <c r="C252" s="45" t="s">
        <v>85</v>
      </c>
      <c r="D252" s="70">
        <v>0</v>
      </c>
      <c r="E252" s="73">
        <v>840</v>
      </c>
      <c r="F252" s="29">
        <f>SUM(D252)</f>
        <v>0</v>
      </c>
      <c r="G252" s="73">
        <f>(E252)*F252</f>
        <v>0</v>
      </c>
    </row>
    <row r="253" spans="1:7" ht="12" customHeight="1">
      <c r="A253" s="82"/>
      <c r="B253" s="95" t="s">
        <v>37</v>
      </c>
      <c r="C253" s="46" t="s">
        <v>86</v>
      </c>
      <c r="D253" s="47">
        <v>0</v>
      </c>
      <c r="E253" s="100">
        <v>960</v>
      </c>
      <c r="F253" s="29">
        <f>SUM(D253)</f>
        <v>0</v>
      </c>
      <c r="G253" s="73">
        <f>(E253)*F253</f>
        <v>0</v>
      </c>
    </row>
    <row r="254" spans="1:7" ht="12" customHeight="1">
      <c r="A254" s="82"/>
      <c r="B254" s="95" t="s">
        <v>42</v>
      </c>
      <c r="C254" s="46" t="s">
        <v>87</v>
      </c>
      <c r="D254" s="47">
        <v>0</v>
      </c>
      <c r="E254" s="79">
        <v>1140</v>
      </c>
      <c r="F254" s="48">
        <f>SUM(D254)</f>
        <v>0</v>
      </c>
      <c r="G254" s="49">
        <f>(E254)*F254</f>
        <v>0</v>
      </c>
    </row>
    <row r="255" spans="1:7" ht="12" customHeight="1">
      <c r="A255" s="82"/>
      <c r="B255" s="96" t="s">
        <v>43</v>
      </c>
      <c r="C255" s="90" t="s">
        <v>88</v>
      </c>
      <c r="D255" s="47">
        <v>0</v>
      </c>
      <c r="E255" s="79">
        <v>1195</v>
      </c>
      <c r="F255" s="48">
        <f>SUM(D255)</f>
        <v>0</v>
      </c>
      <c r="G255" s="49">
        <f>(E255)*F255</f>
        <v>0</v>
      </c>
    </row>
    <row r="256" spans="1:7" ht="12" customHeight="1">
      <c r="A256" s="76" t="s">
        <v>38</v>
      </c>
      <c r="B256" s="107" t="s">
        <v>39</v>
      </c>
      <c r="C256" s="121"/>
      <c r="D256" s="62">
        <v>0</v>
      </c>
      <c r="E256" s="49">
        <v>70</v>
      </c>
      <c r="F256" s="48">
        <f>SUM(D256)</f>
        <v>0</v>
      </c>
      <c r="G256" s="49">
        <f>(E256)*F256</f>
        <v>0</v>
      </c>
    </row>
    <row r="257" spans="1:8" ht="12" customHeight="1">
      <c r="A257" s="13"/>
      <c r="D257" s="18"/>
      <c r="E257" s="6"/>
      <c r="F257" s="4"/>
      <c r="G257" s="129">
        <f>SUM(G243:G256)</f>
        <v>0</v>
      </c>
    </row>
    <row r="258" spans="1:8" ht="12" customHeight="1">
      <c r="D258" s="18"/>
      <c r="E258" s="6"/>
      <c r="F258" s="4"/>
      <c r="G258" s="6"/>
    </row>
    <row r="259" spans="1:8" ht="12" customHeight="1">
      <c r="A259" s="8" t="s">
        <v>89</v>
      </c>
      <c r="E259" s="134" t="s">
        <v>90</v>
      </c>
      <c r="G259" s="135">
        <f>SUM(G43,G257,G236,G218,G191,G150,G126,G102,G82,G62)</f>
        <v>0</v>
      </c>
    </row>
    <row r="260" spans="1:8" ht="12" customHeight="1">
      <c r="A260" t="s">
        <v>91</v>
      </c>
    </row>
    <row r="261" spans="1:8" ht="12" customHeight="1">
      <c r="A261" s="9" t="s">
        <v>92</v>
      </c>
      <c r="B261" s="16"/>
      <c r="C261"/>
      <c r="D261" s="16"/>
    </row>
    <row r="262" spans="1:8" ht="12" customHeight="1">
      <c r="A262" s="9" t="s">
        <v>93</v>
      </c>
      <c r="B262" s="16"/>
      <c r="C262"/>
      <c r="D262" s="16"/>
    </row>
    <row r="263" spans="1:8" ht="12" customHeight="1">
      <c r="A263" t="s">
        <v>94</v>
      </c>
      <c r="B263" s="16"/>
      <c r="C263"/>
      <c r="D263" s="16"/>
    </row>
    <row r="264" spans="1:8" ht="12" customHeight="1">
      <c r="A264" t="s">
        <v>95</v>
      </c>
      <c r="B264" s="16"/>
      <c r="C264"/>
      <c r="D264" s="16"/>
    </row>
    <row r="265" spans="1:8" ht="12" customHeight="1">
      <c r="A265"/>
      <c r="B265" s="16"/>
      <c r="C265"/>
      <c r="D265" s="16"/>
    </row>
    <row r="266" spans="1:8" ht="12" customHeight="1">
      <c r="A266" s="136" t="s">
        <v>96</v>
      </c>
      <c r="B266" s="16"/>
      <c r="C266"/>
      <c r="D266" s="16"/>
    </row>
    <row r="267" spans="1:8" ht="12" customHeight="1">
      <c r="B267" s="16"/>
      <c r="C267"/>
      <c r="D267" s="16"/>
    </row>
    <row r="268" spans="1:8" ht="12" customHeight="1">
      <c r="B268" s="17"/>
      <c r="C268" s="11"/>
      <c r="D268" s="17"/>
      <c r="E268" s="11"/>
      <c r="F268" s="11"/>
      <c r="G268" s="11"/>
      <c r="H268" s="11"/>
    </row>
    <row r="269" spans="1:8" ht="12" customHeight="1"/>
    <row r="270" spans="1:8" ht="12" customHeight="1">
      <c r="A270" s="2" t="s">
        <v>97</v>
      </c>
    </row>
    <row r="271" spans="1:8" ht="12" customHeight="1">
      <c r="A271" s="2" t="s">
        <v>98</v>
      </c>
    </row>
    <row r="272" spans="1:8" ht="12" customHeight="1"/>
    <row r="273" spans="1:1" ht="12" customHeight="1">
      <c r="A273" s="1" t="s">
        <v>99</v>
      </c>
    </row>
    <row r="274" spans="1:1" ht="12" customHeight="1"/>
    <row r="275" spans="1:1" ht="12" customHeight="1">
      <c r="A275" s="1" t="s">
        <v>100</v>
      </c>
    </row>
    <row r="276" spans="1:1" ht="15" customHeight="1">
      <c r="A276" s="3"/>
    </row>
    <row r="278" spans="1:1" ht="15" customHeight="1">
      <c r="A278" s="12"/>
    </row>
  </sheetData>
  <sheetProtection sheet="1" objects="1" scenarios="1"/>
  <protectedRanges>
    <protectedRange sqref="D243:D256 D224:D235 D197:D217 D180:D190 D168:D178 D156:D166 D132:D149 D108:D125 D88:D101 D68:D81 D49:D61 D31" name="Range1"/>
    <protectedRange sqref="A16:G16 A18:G18 A20:G20 A22:G22" name="Range2"/>
  </protectedRanges>
  <hyperlinks>
    <hyperlink ref="C13" r:id="rId1" xr:uid="{82B5EF58-899D-40EF-AD19-200E5D8F71E8}"/>
  </hyperlinks>
  <pageMargins left="0.7" right="0.7" top="0.75" bottom="0.75" header="0.3" footer="0.3"/>
  <pageSetup fitToHeight="0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2023-10-05T14:20:09Z</dcterms:created>
  <dcterms:modified xsi:type="dcterms:W3CDTF">2025-08-13T11:08:08Z</dcterms:modified>
  <cp:category/>
  <cp:contentStatus/>
</cp:coreProperties>
</file>